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dyb\Desktop\VN 22-24 EVE\Academic Calendar\"/>
    </mc:Choice>
  </mc:AlternateContent>
  <xr:revisionPtr revIDLastSave="0" documentId="8_{83DD83EB-A8BD-4D95-8A6B-0EA3D622A9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J8" i="2"/>
  <c r="Z9" i="2" l="1"/>
  <c r="B11" i="2"/>
  <c r="C11" i="2" s="1"/>
  <c r="D11" i="2" s="1"/>
  <c r="E11" i="2" s="1"/>
  <c r="F11" i="2" s="1"/>
  <c r="G11" i="2" s="1"/>
  <c r="H11" i="2" s="1"/>
  <c r="B12" i="2" s="1"/>
  <c r="C12" i="2" l="1"/>
  <c r="D12" i="2" s="1"/>
  <c r="E12" i="2" s="1"/>
  <c r="F12" i="2" s="1"/>
  <c r="G12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H12" i="2" l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J18" i="2"/>
  <c r="B20" i="2"/>
  <c r="C20" i="2" s="1"/>
  <c r="D20" i="2" s="1"/>
  <c r="E20" i="2" s="1"/>
  <c r="F20" i="2" s="1"/>
  <c r="G20" i="2" s="1"/>
  <c r="H20" i="2" s="1"/>
  <c r="C15" i="2" l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21" i="2"/>
  <c r="R18" i="2"/>
  <c r="J20" i="2"/>
  <c r="K20" i="2" s="1"/>
  <c r="L20" i="2" s="1"/>
  <c r="M20" i="2" s="1"/>
  <c r="N20" i="2" s="1"/>
  <c r="O20" i="2" s="1"/>
  <c r="P20" i="2" s="1"/>
  <c r="C21" i="2" l="1"/>
  <c r="D21" i="2" s="1"/>
  <c r="E21" i="2" s="1"/>
  <c r="F21" i="2" s="1"/>
  <c r="G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J21" i="2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/>
  <c r="S20" i="2" s="1"/>
  <c r="T20" i="2" s="1"/>
  <c r="U20" i="2" s="1"/>
  <c r="V20" i="2" s="1"/>
  <c r="W20" i="2" s="1"/>
  <c r="X20" i="2" s="1"/>
  <c r="Z18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20" i="2"/>
  <c r="AA20" i="2" s="1"/>
  <c r="AB20" i="2" s="1"/>
  <c r="AC20" i="2" s="1"/>
  <c r="AD20" i="2" s="1"/>
  <c r="AE20" i="2" s="1"/>
  <c r="AF20" i="2" s="1"/>
  <c r="B27" i="2"/>
  <c r="Z21" i="2" l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9" i="2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7" i="2"/>
  <c r="Z29" i="2" l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<sst xmlns="http://schemas.openxmlformats.org/spreadsheetml/2006/main" count="32" uniqueCount="32">
  <si>
    <t>1: Sunday, 2: Monday</t>
  </si>
  <si>
    <t>Name of School</t>
  </si>
  <si>
    <t>Early Release</t>
  </si>
  <si>
    <t>School Closed</t>
  </si>
  <si>
    <t>Last Day of Class</t>
  </si>
  <si>
    <t>First Day of Class</t>
  </si>
  <si>
    <t>Holiday - No Classes</t>
  </si>
  <si>
    <t>School Year Calendar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</si>
  <si>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</si>
  <si>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</si>
  <si>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</si>
  <si>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</si>
  <si>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</si>
  <si>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</si>
  <si>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</si>
  <si>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</si>
  <si>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</si>
  <si>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</si>
  <si>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</si>
  <si>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</si>
  <si>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</si>
  <si>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</si>
  <si>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</si>
  <si>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</si>
  <si>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 xml:space="preserve">22-24 EVE COHORT </t>
  </si>
  <si>
    <t>Semester I 07/5/2022-01/4/2023</t>
  </si>
  <si>
    <t xml:space="preserve">Semester II 01/5/2023 - 09/16/2023 </t>
  </si>
  <si>
    <t>Semester III 09/26/2023 - 03/27/2024</t>
  </si>
  <si>
    <t>Clinical Days  (remote/lab/facility based</t>
  </si>
  <si>
    <t xml:space="preserve">Classes Mon-Thurs 5:45 - 9pm </t>
  </si>
  <si>
    <t>Clinical/Lab on Saturdays for MOST clin sites</t>
  </si>
  <si>
    <t>Maternity Lab is Mon or Thurs based on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</si>
</sst>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"/>
  </numFmts>
  <fonts count="25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u/>
      <sz val="8"/>
      <color indexed="23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u/>
      <sz val="9"/>
      <color indexed="23"/>
      <name val="Arial"/>
      <family val="2"/>
    </font>
    <font>
      <b/>
      <sz val="18"/>
      <color theme="4" tint="-0.499984740745262"/>
      <name val="Bookman Old Style"/>
      <family val="1"/>
    </font>
    <font>
      <b/>
      <sz val="24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5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0" xfId="0" applyFill="1"/>
    <xf numFmtId="0" fontId="9" fillId="2" borderId="0" xfId="0" applyFont="1" applyFill="1"/>
    <xf numFmtId="0" fontId="8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Fill="1" applyBorder="1"/>
    <xf numFmtId="0" fontId="7" fillId="3" borderId="1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4" fillId="2" borderId="0" xfId="1" applyNumberFormat="1" applyFont="1" applyFill="1" applyAlignment="1">
      <alignment horizontal="right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15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3" fillId="0" borderId="16" xfId="2" applyFont="1" applyFill="1" applyBorder="1" applyAlignment="1" applyProtection="1"/>
    <xf numFmtId="0" fontId="13" fillId="0" borderId="17" xfId="2" applyFont="1" applyFill="1" applyBorder="1" applyAlignment="1" applyProtection="1"/>
    <xf numFmtId="0" fontId="7" fillId="0" borderId="18" xfId="0" applyFont="1" applyFill="1" applyBorder="1"/>
    <xf numFmtId="0" fontId="7" fillId="0" borderId="18" xfId="0" quotePrefix="1" applyFont="1" applyFill="1" applyBorder="1"/>
    <xf numFmtId="0" fontId="7" fillId="0" borderId="11" xfId="0" applyFont="1" applyFill="1" applyBorder="1"/>
    <xf numFmtId="0" fontId="17" fillId="0" borderId="19" xfId="2" applyFont="1" applyFill="1" applyBorder="1" applyAlignment="1" applyProtection="1"/>
    <xf numFmtId="0" fontId="7" fillId="6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7" borderId="7" xfId="0" applyNumberFormat="1" applyFont="1" applyFill="1" applyBorder="1" applyAlignment="1">
      <alignment horizontal="center"/>
    </xf>
    <xf numFmtId="164" fontId="24" fillId="8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24" fillId="9" borderId="1" xfId="0" applyNumberFormat="1" applyFont="1" applyFill="1" applyBorder="1" applyAlignment="1">
      <alignment horizont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19" xfId="0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13</xdr:row>
      <xdr:rowOff>0</xdr:rowOff>
    </xdr:from>
    <xdr:to>
      <xdr:col>35</xdr:col>
      <xdr:colOff>0</xdr:colOff>
      <xdr:row>14</xdr:row>
      <xdr:rowOff>0</xdr:rowOff>
    </xdr:to>
    <xdr:sp macro="" textlink="">
      <xdr:nvSpPr>
        <xdr:cNvPr id="1105" name="AutoShape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67475" y="254317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1107" name="AutoShape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467475" y="270510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3429000"/>
          <a:ext cx="200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Rectangle 84">
          <a:extLst>
            <a:ext uri="{FF2B5EF4-FFF2-40B4-BE49-F238E27FC236}">
              <a16:creationId xmlns:a16="http://schemas.microsoft.com/office/drawing/2014/main" id="{CA9C86BC-084E-426A-8D1D-33EEBA536B37}"/>
            </a:ext>
          </a:extLst>
        </xdr:cNvPr>
        <xdr:cNvSpPr>
          <a:spLocks noChangeArrowheads="1"/>
        </xdr:cNvSpPr>
      </xdr:nvSpPr>
      <xdr:spPr bwMode="auto">
        <a:xfrm>
          <a:off x="403860" y="226314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/>
            <a:t>4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8" name="Rectangle 84">
          <a:extLst>
            <a:ext uri="{FF2B5EF4-FFF2-40B4-BE49-F238E27FC236}">
              <a16:creationId xmlns:a16="http://schemas.microsoft.com/office/drawing/2014/main" id="{FC501F48-0E6E-4CAE-BD7C-CF89C457057E}"/>
            </a:ext>
          </a:extLst>
        </xdr:cNvPr>
        <xdr:cNvSpPr>
          <a:spLocks noChangeArrowheads="1"/>
        </xdr:cNvSpPr>
      </xdr:nvSpPr>
      <xdr:spPr bwMode="auto">
        <a:xfrm>
          <a:off x="403860" y="51739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 macro="" textlink="">
      <xdr:nvSpPr>
        <xdr:cNvPr id="17" name="Rectangle 84">
          <a:extLst>
            <a:ext uri="{FF2B5EF4-FFF2-40B4-BE49-F238E27FC236}">
              <a16:creationId xmlns:a16="http://schemas.microsoft.com/office/drawing/2014/main" id="{BC7B5423-2057-45D8-AC2A-C797199BC05B}"/>
            </a:ext>
          </a:extLst>
        </xdr:cNvPr>
        <xdr:cNvSpPr>
          <a:spLocks noChangeArrowheads="1"/>
        </xdr:cNvSpPr>
      </xdr:nvSpPr>
      <xdr:spPr bwMode="auto">
        <a:xfrm>
          <a:off x="4130040" y="4145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/>
            <a:t>26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19" name="Rectangle 84">
          <a:extLst>
            <a:ext uri="{FF2B5EF4-FFF2-40B4-BE49-F238E27FC236}">
              <a16:creationId xmlns:a16="http://schemas.microsoft.com/office/drawing/2014/main" id="{E5A52D62-18F2-41EB-8CB7-6BB4302A4361}"/>
            </a:ext>
          </a:extLst>
        </xdr:cNvPr>
        <xdr:cNvSpPr>
          <a:spLocks noChangeArrowheads="1"/>
        </xdr:cNvSpPr>
      </xdr:nvSpPr>
      <xdr:spPr bwMode="auto">
        <a:xfrm>
          <a:off x="5067300" y="431292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/>
            <a:t>27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 macro="" textlink="">
      <xdr:nvSpPr>
        <xdr:cNvPr id="18" name="Rectangle 84">
          <a:extLst>
            <a:ext uri="{FF2B5EF4-FFF2-40B4-BE49-F238E27FC236}">
              <a16:creationId xmlns:a16="http://schemas.microsoft.com/office/drawing/2014/main" id="{753BF39E-9A55-4A67-8476-46833DE5E522}"/>
            </a:ext>
          </a:extLst>
        </xdr:cNvPr>
        <xdr:cNvSpPr>
          <a:spLocks noChangeArrowheads="1"/>
        </xdr:cNvSpPr>
      </xdr:nvSpPr>
      <xdr:spPr bwMode="auto">
        <a:xfrm>
          <a:off x="5067300" y="226314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20" name="Rectangle 84">
          <a:extLst>
            <a:ext uri="{FF2B5EF4-FFF2-40B4-BE49-F238E27FC236}">
              <a16:creationId xmlns:a16="http://schemas.microsoft.com/office/drawing/2014/main" id="{7C44BB3F-C133-4AF4-AC0D-12B889C06CEA}"/>
            </a:ext>
          </a:extLst>
        </xdr:cNvPr>
        <xdr:cNvSpPr>
          <a:spLocks noChangeArrowheads="1"/>
        </xdr:cNvSpPr>
      </xdr:nvSpPr>
      <xdr:spPr bwMode="auto">
        <a:xfrm>
          <a:off x="2575560" y="431292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23" name="Rectangle 84">
          <a:extLst>
            <a:ext uri="{FF2B5EF4-FFF2-40B4-BE49-F238E27FC236}">
              <a16:creationId xmlns:a16="http://schemas.microsoft.com/office/drawing/2014/main" id="{3DCA59DF-9F70-4B9B-BC67-43521A163ED0}"/>
            </a:ext>
          </a:extLst>
        </xdr:cNvPr>
        <xdr:cNvSpPr>
          <a:spLocks noChangeArrowheads="1"/>
        </xdr:cNvSpPr>
      </xdr:nvSpPr>
      <xdr:spPr bwMode="auto">
        <a:xfrm>
          <a:off x="4335780" y="4145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/>
            <a:t>27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24" name="Rectangle 84">
          <a:extLst>
            <a:ext uri="{FF2B5EF4-FFF2-40B4-BE49-F238E27FC236}">
              <a16:creationId xmlns:a16="http://schemas.microsoft.com/office/drawing/2014/main" id="{AC91A01E-3E98-45CD-B016-AA3AE3EDC78C}"/>
            </a:ext>
          </a:extLst>
        </xdr:cNvPr>
        <xdr:cNvSpPr>
          <a:spLocks noChangeArrowheads="1"/>
        </xdr:cNvSpPr>
      </xdr:nvSpPr>
      <xdr:spPr bwMode="auto">
        <a:xfrm>
          <a:off x="5478780" y="364236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33</xdr:row>
      <xdr:rowOff>0</xdr:rowOff>
    </xdr:to>
    <xdr:sp macro="" textlink="">
      <xdr:nvSpPr>
        <xdr:cNvPr id="26" name="AutoShape 83">
          <a:extLst>
            <a:ext uri="{FF2B5EF4-FFF2-40B4-BE49-F238E27FC236}">
              <a16:creationId xmlns:a16="http://schemas.microsoft.com/office/drawing/2014/main" id="{EC8956A8-1CC8-4BFD-9594-07EE5E8F985C}"/>
            </a:ext>
          </a:extLst>
        </xdr:cNvPr>
        <xdr:cNvSpPr>
          <a:spLocks noChangeArrowheads="1"/>
        </xdr:cNvSpPr>
      </xdr:nvSpPr>
      <xdr:spPr bwMode="auto">
        <a:xfrm rot="16200000" flipH="1">
          <a:off x="2800350" y="5817870"/>
          <a:ext cx="167640" cy="20574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sp macro="" textlink="">
      <xdr:nvSpPr>
        <xdr:cNvPr id="28" name="Rectangle 84">
          <a:extLst>
            <a:ext uri="{FF2B5EF4-FFF2-40B4-BE49-F238E27FC236}">
              <a16:creationId xmlns:a16="http://schemas.microsoft.com/office/drawing/2014/main" id="{1FE4AD81-E139-4055-B07B-AD0EE231A43E}"/>
            </a:ext>
          </a:extLst>
        </xdr:cNvPr>
        <xdr:cNvSpPr>
          <a:spLocks noChangeArrowheads="1"/>
        </xdr:cNvSpPr>
      </xdr:nvSpPr>
      <xdr:spPr bwMode="auto">
        <a:xfrm>
          <a:off x="3718560" y="4145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29" name="Rectangle 84">
          <a:extLst>
            <a:ext uri="{FF2B5EF4-FFF2-40B4-BE49-F238E27FC236}">
              <a16:creationId xmlns:a16="http://schemas.microsoft.com/office/drawing/2014/main" id="{BB739881-0EF0-44E7-931D-99875E050F5C}"/>
            </a:ext>
          </a:extLst>
        </xdr:cNvPr>
        <xdr:cNvSpPr>
          <a:spLocks noChangeArrowheads="1"/>
        </xdr:cNvSpPr>
      </xdr:nvSpPr>
      <xdr:spPr bwMode="auto">
        <a:xfrm>
          <a:off x="3924300" y="4145280"/>
          <a:ext cx="2057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5"/>
  <sheetViews>
    <sheetView showGridLines="0" tabSelected="1" workbookViewId="0">
      <selection activeCell="X25" sqref="X25"/>
    </sheetView>
  </sheetViews>
  <sheetFormatPr defaultRowHeight="13.2" x14ac:dyDescent="0.25"/>
  <cols>
    <col min="1" max="1" width="2.88671875" customWidth="1"/>
    <col min="2" max="8" width="3" customWidth="1"/>
    <col min="9" max="9" width="1.6640625" customWidth="1"/>
    <col min="10" max="16" width="3" customWidth="1"/>
    <col min="17" max="17" width="1.6640625" customWidth="1"/>
    <col min="18" max="24" width="3" customWidth="1"/>
    <col min="25" max="25" width="1.6640625" customWidth="1"/>
    <col min="26" max="32" width="3" customWidth="1"/>
    <col min="33" max="33" width="1.6640625" customWidth="1"/>
    <col min="34" max="36" width="3" customWidth="1"/>
    <col min="37" max="37" width="24.5546875" customWidth="1"/>
    <col min="38" max="38" width="3.109375" customWidth="1"/>
    <col min="39" max="39" width="3.6640625" customWidth="1"/>
    <col min="40" max="40" width="47.33203125" customWidth="1"/>
  </cols>
  <sheetData>
    <row r="1" spans="1:40" ht="18" customHeight="1" x14ac:dyDescent="0.25">
      <c r="A1" s="37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0"/>
      <c r="AN1" s="38"/>
    </row>
    <row r="2" spans="1:40" x14ac:dyDescent="0.25">
      <c r="A2" s="24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9" t="s">
        <v>23</v>
      </c>
      <c r="AL2" s="10"/>
      <c r="AN2" s="39" t="s">
        <v>12</v>
      </c>
    </row>
    <row r="3" spans="1:40" x14ac:dyDescent="0.25">
      <c r="A3" s="20"/>
      <c r="B3" s="20"/>
      <c r="C3" s="20"/>
      <c r="D3" s="21"/>
      <c r="E3" s="21"/>
      <c r="F3" s="21"/>
      <c r="G3" s="2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N3" s="38"/>
    </row>
    <row r="4" spans="1:40" x14ac:dyDescent="0.25">
      <c r="A4" s="20"/>
      <c r="B4" s="22"/>
      <c r="C4" s="22"/>
      <c r="D4" s="23" t="s">
        <v>9</v>
      </c>
      <c r="E4" s="54">
        <v>2024</v>
      </c>
      <c r="F4" s="55"/>
      <c r="G4" s="56"/>
      <c r="H4" s="10"/>
      <c r="I4" s="10"/>
      <c r="J4" s="10"/>
      <c r="K4" s="10"/>
      <c r="L4" s="23" t="s">
        <v>10</v>
      </c>
      <c r="M4" s="54">
        <v>8</v>
      </c>
      <c r="N4" s="55"/>
      <c r="O4" s="56"/>
      <c r="P4" s="10"/>
      <c r="Q4" s="10"/>
      <c r="R4" s="10"/>
      <c r="S4" s="10"/>
      <c r="T4" s="10"/>
      <c r="U4" s="23" t="s">
        <v>11</v>
      </c>
      <c r="V4" s="54">
        <v>1</v>
      </c>
      <c r="W4" s="55"/>
      <c r="X4" s="56"/>
      <c r="Y4" s="11" t="s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N4" s="40" t="s">
        <v>15</v>
      </c>
    </row>
    <row r="5" spans="1:40" x14ac:dyDescent="0.25">
      <c r="A5" s="20"/>
      <c r="B5" s="20"/>
      <c r="C5" s="20"/>
      <c r="D5" s="21"/>
      <c r="E5" s="21"/>
      <c r="F5" s="21"/>
      <c r="G5" s="22"/>
      <c r="H5" s="10"/>
      <c r="I5" s="2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N5" s="38"/>
    </row>
    <row r="6" spans="1:40" x14ac:dyDescent="0.25">
      <c r="AH6" s="2"/>
      <c r="AI6" s="2"/>
      <c r="AJ6" s="2"/>
      <c r="AL6" s="2"/>
      <c r="AN6" s="38"/>
    </row>
    <row r="7" spans="1:40" ht="22.8" x14ac:dyDescent="0.25">
      <c r="B7" s="57" t="s">
        <v>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1"/>
      <c r="AI7" s="52"/>
      <c r="AJ7" s="52"/>
      <c r="AK7" s="52"/>
      <c r="AL7" s="52"/>
      <c r="AN7" s="40" t="s">
        <v>14</v>
      </c>
    </row>
    <row r="8" spans="1:40" ht="30" x14ac:dyDescent="0.25">
      <c r="J8" s="48" t="str">
        <f>year&amp;"-"&amp;(year+1)</f>
        <v>2024-2025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AH8" s="53"/>
      <c r="AI8" s="53"/>
      <c r="AJ8" s="53"/>
      <c r="AK8" s="53"/>
      <c r="AL8" s="53"/>
      <c r="AN8" s="38"/>
    </row>
    <row r="9" spans="1:40" ht="15.75" customHeight="1" x14ac:dyDescent="0.25">
      <c r="B9" s="45">
        <f>DATE(year,month,1)</f>
        <v>45505</v>
      </c>
      <c r="C9" s="46"/>
      <c r="D9" s="46"/>
      <c r="E9" s="46"/>
      <c r="F9" s="46"/>
      <c r="G9" s="46"/>
      <c r="H9" s="47"/>
      <c r="I9" s="12"/>
      <c r="J9" s="58" t="s">
        <v>7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Z9" s="45">
        <f>DATE(YEAR(B9+35),MONTH(B9+35),1)</f>
        <v>45536</v>
      </c>
      <c r="AA9" s="46"/>
      <c r="AB9" s="46"/>
      <c r="AC9" s="46"/>
      <c r="AD9" s="46"/>
      <c r="AE9" s="46"/>
      <c r="AF9" s="47"/>
      <c r="AH9" s="6"/>
      <c r="AI9" s="13"/>
      <c r="AJ9" s="13"/>
      <c r="AK9" s="13"/>
      <c r="AL9" s="7"/>
      <c r="AN9" s="38"/>
    </row>
    <row r="10" spans="1:40" ht="12.75" customHeight="1" x14ac:dyDescent="0.25">
      <c r="B10" s="16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7" t="str">
        <f>CHOOSE(1+MOD(startday+7-2,7),"Su","M","Tu","W","Th","F","Sa")</f>
        <v>Sa</v>
      </c>
      <c r="I10" s="3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Z10" s="16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17" t="str">
        <f>CHOOSE(1+MOD(startday+7-2,7),"Su","M","Tu","W","Th","F","Sa")</f>
        <v>Sa</v>
      </c>
      <c r="AH10" s="8"/>
      <c r="AI10" s="15"/>
      <c r="AJ10" s="14"/>
      <c r="AK10" s="27" t="s">
        <v>2</v>
      </c>
      <c r="AL10" s="9"/>
      <c r="AN10" s="40" t="s">
        <v>16</v>
      </c>
    </row>
    <row r="11" spans="1:40" x14ac:dyDescent="0.25">
      <c r="B11" s="18" t="str">
        <f>IF(WEEKDAY(B9,1)=startday,B9,"")</f>
        <v/>
      </c>
      <c r="C11" s="18" t="str">
        <f>IF(B11="",IF(WEEKDAY(B9,1)=MOD(startday,7)+1,B9,""),B11+1)</f>
        <v/>
      </c>
      <c r="D11" s="18" t="str">
        <f>IF(C11="",IF(WEEKDAY(B9,1)=MOD(startday+1,7)+1,B9,""),C11+1)</f>
        <v/>
      </c>
      <c r="E11" s="18" t="str">
        <f>IF(D11="",IF(WEEKDAY(B9,1)=MOD(startday+2,7)+1,B9,""),D11+1)</f>
        <v/>
      </c>
      <c r="F11" s="18">
        <f>IF(E11="",IF(WEEKDAY(B9,1)=MOD(startday+3,7)+1,B9,""),E11+1)</f>
        <v>45505</v>
      </c>
      <c r="G11" s="18">
        <f>IF(F11="",IF(WEEKDAY(B9,1)=MOD(startday+4,7)+1,B9,""),F11+1)</f>
        <v>45506</v>
      </c>
      <c r="H11" s="18">
        <f>IF(G11="",IF(WEEKDAY(B9,1)=MOD(startday+5,7)+1,B9,""),G11+1)</f>
        <v>45507</v>
      </c>
      <c r="I11" s="3"/>
      <c r="Z11" s="18">
        <f>IF(WEEKDAY(Z9,1)=startday,Z9,"")</f>
        <v>45536</v>
      </c>
      <c r="AA11" s="18">
        <f>IF(Z11="",IF(WEEKDAY(Z9,1)=MOD(startday,7)+1,Z9,""),Z11+1)</f>
        <v>45537</v>
      </c>
      <c r="AB11" s="18">
        <f>IF(AA11="",IF(WEEKDAY(Z9,1)=MOD(startday+1,7)+1,Z9,""),AA11+1)</f>
        <v>45538</v>
      </c>
      <c r="AC11" s="18">
        <f>IF(AB11="",IF(WEEKDAY(Z9,1)=MOD(startday+2,7)+1,Z9,""),AB11+1)</f>
        <v>45539</v>
      </c>
      <c r="AD11" s="18">
        <f>IF(AC11="",IF(WEEKDAY(Z9,1)=MOD(startday+3,7)+1,Z9,""),AC11+1)</f>
        <v>45540</v>
      </c>
      <c r="AE11" s="18">
        <f>IF(AD11="",IF(WEEKDAY(Z9,1)=MOD(startday+4,7)+1,Z9,""),AD11+1)</f>
        <v>45541</v>
      </c>
      <c r="AF11" s="42">
        <f>IF(AE11="",IF(WEEKDAY(Z9,1)=MOD(startday+5,7)+1,Z9,""),AE11+1)</f>
        <v>45542</v>
      </c>
      <c r="AH11" s="8"/>
      <c r="AI11" s="14"/>
      <c r="AJ11" s="14"/>
      <c r="AK11" s="28"/>
      <c r="AL11" s="9"/>
      <c r="AN11" s="38"/>
    </row>
    <row r="12" spans="1:40" x14ac:dyDescent="0.25">
      <c r="B12" s="18">
        <f>IF(H11="","",IF(MONTH(H11+1)&lt;&gt;MONTH(H11),"",H11+1))</f>
        <v>45508</v>
      </c>
      <c r="C12" s="18">
        <f>IF(B12="","",IF(MONTH(B12+1)&lt;&gt;MONTH(B12),"",B12+1))</f>
        <v>45509</v>
      </c>
      <c r="D12" s="18">
        <f t="shared" ref="D12:H12" si="0">IF(C12="","",IF(MONTH(C12+1)&lt;&gt;MONTH(C12),"",C12+1))</f>
        <v>45510</v>
      </c>
      <c r="E12" s="18">
        <f>IF(D12="","",IF(MONTH(D12+1)&lt;&gt;MONTH(D12),"",D12+1))</f>
        <v>45511</v>
      </c>
      <c r="F12" s="18">
        <f t="shared" si="0"/>
        <v>45512</v>
      </c>
      <c r="G12" s="18">
        <f t="shared" si="0"/>
        <v>45513</v>
      </c>
      <c r="H12" s="44">
        <f t="shared" si="0"/>
        <v>45514</v>
      </c>
      <c r="I12" s="3"/>
      <c r="P12" t="s">
        <v>24</v>
      </c>
      <c r="Z12" s="18">
        <f>IF(AF11="","",IF(MONTH(AF11+1)&lt;&gt;MONTH(AF11),"",AF11+1))</f>
        <v>45543</v>
      </c>
      <c r="AA12" s="18">
        <f>IF(Z12="","",IF(MONTH(Z12+1)&lt;&gt;MONTH(Z12),"",Z12+1))</f>
        <v>45544</v>
      </c>
      <c r="AB12" s="18">
        <f t="shared" ref="AB12:AB16" si="1">IF(AA12="","",IF(MONTH(AA12+1)&lt;&gt;MONTH(AA12),"",AA12+1))</f>
        <v>45545</v>
      </c>
      <c r="AC12" s="18">
        <f>IF(AB12="","",IF(MONTH(AB12+1)&lt;&gt;MONTH(AB12),"",AB12+1))</f>
        <v>45546</v>
      </c>
      <c r="AD12" s="18">
        <f t="shared" ref="AD12:AD16" si="2">IF(AC12="","",IF(MONTH(AC12+1)&lt;&gt;MONTH(AC12),"",AC12+1))</f>
        <v>45547</v>
      </c>
      <c r="AE12" s="18">
        <f t="shared" ref="AE12:AE16" si="3">IF(AD12="","",IF(MONTH(AD12+1)&lt;&gt;MONTH(AD12),"",AD12+1))</f>
        <v>45548</v>
      </c>
      <c r="AF12" s="42">
        <f t="shared" ref="AF12:AF16" si="4">IF(AE12="","",IF(MONTH(AE12+1)&lt;&gt;MONTH(AE12),"",AE12+1))</f>
        <v>45549</v>
      </c>
      <c r="AH12" s="8"/>
      <c r="AI12" s="36"/>
      <c r="AJ12" s="14"/>
      <c r="AK12" s="27" t="s">
        <v>3</v>
      </c>
      <c r="AL12" s="9"/>
      <c r="AN12" s="38"/>
    </row>
    <row r="13" spans="1:40" x14ac:dyDescent="0.25">
      <c r="B13" s="18">
        <f t="shared" ref="B13:B16" si="5">IF(H12="","",IF(MONTH(H12+1)&lt;&gt;MONTH(H12),"",H12+1))</f>
        <v>45515</v>
      </c>
      <c r="C13" s="18">
        <f t="shared" ref="C13:H16" si="6">IF(B13="","",IF(MONTH(B13+1)&lt;&gt;MONTH(B13),"",B13+1))</f>
        <v>45516</v>
      </c>
      <c r="D13" s="18">
        <f t="shared" si="6"/>
        <v>45517</v>
      </c>
      <c r="E13" s="18">
        <f t="shared" si="6"/>
        <v>45518</v>
      </c>
      <c r="F13" s="18">
        <f t="shared" si="6"/>
        <v>45519</v>
      </c>
      <c r="G13" s="18">
        <f t="shared" si="6"/>
        <v>45520</v>
      </c>
      <c r="H13" s="44">
        <f t="shared" si="6"/>
        <v>45521</v>
      </c>
      <c r="I13" s="3"/>
      <c r="Q13" s="3"/>
      <c r="Z13" s="18">
        <f t="shared" ref="Z13:Z16" si="7">IF(AF12="","",IF(MONTH(AF12+1)&lt;&gt;MONTH(AF12),"",AF12+1))</f>
        <v>45550</v>
      </c>
      <c r="AA13" s="18">
        <f t="shared" ref="AA13:AA16" si="8">IF(Z13="","",IF(MONTH(Z13+1)&lt;&gt;MONTH(Z13),"",Z13+1))</f>
        <v>45551</v>
      </c>
      <c r="AB13" s="18">
        <f t="shared" si="1"/>
        <v>45552</v>
      </c>
      <c r="AC13" s="18">
        <f t="shared" ref="AC13:AC16" si="9">IF(AB13="","",IF(MONTH(AB13+1)&lt;&gt;MONTH(AB13),"",AB13+1))</f>
        <v>45553</v>
      </c>
      <c r="AD13" s="18">
        <f t="shared" si="2"/>
        <v>45554</v>
      </c>
      <c r="AE13" s="18">
        <f t="shared" si="3"/>
        <v>45555</v>
      </c>
      <c r="AF13" s="42">
        <f t="shared" si="4"/>
        <v>45556</v>
      </c>
      <c r="AH13" s="8"/>
      <c r="AJ13" s="14"/>
      <c r="AK13" s="29"/>
      <c r="AL13" s="9"/>
      <c r="AN13" s="38"/>
    </row>
    <row r="14" spans="1:40" x14ac:dyDescent="0.25">
      <c r="B14" s="18">
        <f t="shared" si="5"/>
        <v>45522</v>
      </c>
      <c r="C14" s="18">
        <f t="shared" si="6"/>
        <v>45523</v>
      </c>
      <c r="D14" s="18">
        <f t="shared" si="6"/>
        <v>45524</v>
      </c>
      <c r="E14" s="18">
        <f t="shared" si="6"/>
        <v>45525</v>
      </c>
      <c r="F14" s="18">
        <f t="shared" si="6"/>
        <v>45526</v>
      </c>
      <c r="G14" s="18">
        <f t="shared" si="6"/>
        <v>45527</v>
      </c>
      <c r="H14" s="44">
        <f t="shared" si="6"/>
        <v>45528</v>
      </c>
      <c r="I14" s="3"/>
      <c r="Q14" s="3"/>
      <c r="Z14" s="18">
        <f t="shared" si="7"/>
        <v>45557</v>
      </c>
      <c r="AA14" s="18">
        <f t="shared" si="8"/>
        <v>45558</v>
      </c>
      <c r="AB14" s="18">
        <f t="shared" si="1"/>
        <v>45559</v>
      </c>
      <c r="AC14" s="18">
        <f t="shared" si="9"/>
        <v>45560</v>
      </c>
      <c r="AD14" s="18">
        <f t="shared" si="2"/>
        <v>45561</v>
      </c>
      <c r="AE14" s="18">
        <f t="shared" si="3"/>
        <v>45562</v>
      </c>
      <c r="AF14" s="42">
        <f t="shared" si="4"/>
        <v>45563</v>
      </c>
      <c r="AH14" s="8"/>
      <c r="AI14" s="14"/>
      <c r="AJ14" s="14"/>
      <c r="AK14" s="27" t="s">
        <v>5</v>
      </c>
      <c r="AL14" s="9"/>
      <c r="AN14" s="40" t="s">
        <v>17</v>
      </c>
    </row>
    <row r="15" spans="1:40" x14ac:dyDescent="0.25">
      <c r="B15" s="18">
        <f t="shared" si="5"/>
        <v>45529</v>
      </c>
      <c r="C15" s="18">
        <f t="shared" si="6"/>
        <v>45530</v>
      </c>
      <c r="D15" s="18">
        <f t="shared" si="6"/>
        <v>45531</v>
      </c>
      <c r="E15" s="18">
        <f t="shared" si="6"/>
        <v>45532</v>
      </c>
      <c r="F15" s="18">
        <f t="shared" si="6"/>
        <v>45533</v>
      </c>
      <c r="G15" s="18">
        <f t="shared" si="6"/>
        <v>45534</v>
      </c>
      <c r="H15" s="44">
        <f t="shared" si="6"/>
        <v>45535</v>
      </c>
      <c r="I15" s="3"/>
      <c r="Q15" s="3"/>
      <c r="Z15" s="18">
        <f t="shared" si="7"/>
        <v>45564</v>
      </c>
      <c r="AA15" s="18">
        <f t="shared" si="8"/>
        <v>45565</v>
      </c>
      <c r="AB15" s="18" t="str">
        <f t="shared" si="1"/>
        <v/>
      </c>
      <c r="AC15" s="18" t="str">
        <f t="shared" si="9"/>
        <v/>
      </c>
      <c r="AD15" s="18" t="str">
        <f t="shared" si="2"/>
        <v/>
      </c>
      <c r="AE15" s="18" t="str">
        <f t="shared" si="3"/>
        <v/>
      </c>
      <c r="AF15" s="18" t="str">
        <f t="shared" si="4"/>
        <v/>
      </c>
      <c r="AH15" s="8"/>
      <c r="AI15" s="14"/>
      <c r="AJ15" s="14"/>
      <c r="AK15" s="27" t="s">
        <v>4</v>
      </c>
      <c r="AL15" s="9"/>
      <c r="AN15" s="38"/>
    </row>
    <row r="16" spans="1:40" ht="13.5" customHeight="1" thickBot="1" x14ac:dyDescent="0.3">
      <c r="B16" s="18" t="str">
        <f t="shared" si="5"/>
        <v/>
      </c>
      <c r="C16" s="18" t="str">
        <f t="shared" si="6"/>
        <v/>
      </c>
      <c r="D16" s="18" t="str">
        <f t="shared" si="6"/>
        <v/>
      </c>
      <c r="E16" s="18" t="str">
        <f t="shared" si="6"/>
        <v/>
      </c>
      <c r="F16" s="18" t="str">
        <f t="shared" si="6"/>
        <v/>
      </c>
      <c r="G16" s="18" t="str">
        <f t="shared" si="6"/>
        <v/>
      </c>
      <c r="H16" s="18" t="str">
        <f t="shared" si="6"/>
        <v/>
      </c>
      <c r="I16" s="3"/>
      <c r="Q16" s="3"/>
      <c r="Z16" s="18" t="str">
        <f t="shared" si="7"/>
        <v/>
      </c>
      <c r="AA16" s="18" t="str">
        <f t="shared" si="8"/>
        <v/>
      </c>
      <c r="AB16" s="18" t="str">
        <f t="shared" si="1"/>
        <v/>
      </c>
      <c r="AC16" s="18" t="str">
        <f t="shared" si="9"/>
        <v/>
      </c>
      <c r="AD16" s="18" t="str">
        <f t="shared" si="2"/>
        <v/>
      </c>
      <c r="AE16" s="18" t="str">
        <f t="shared" si="3"/>
        <v/>
      </c>
      <c r="AF16" s="18" t="str">
        <f t="shared" si="4"/>
        <v/>
      </c>
      <c r="AH16" s="8"/>
      <c r="AJ16" s="14"/>
      <c r="AK16" s="29"/>
      <c r="AL16" s="9"/>
      <c r="AN16" s="38"/>
    </row>
    <row r="17" spans="2:40" ht="13.8" thickBot="1" x14ac:dyDescent="0.3">
      <c r="AH17" s="8"/>
      <c r="AI17" s="41"/>
      <c r="AJ17" s="14"/>
      <c r="AK17" s="27" t="s">
        <v>28</v>
      </c>
      <c r="AL17" s="9"/>
      <c r="AN17" s="49" t="s">
        <v>18</v>
      </c>
    </row>
    <row r="18" spans="2:40" ht="15.6" x14ac:dyDescent="0.25">
      <c r="B18" s="45">
        <f>DATE(YEAR(Z9+35),MONTH(Z9+35),1)</f>
        <v>45566</v>
      </c>
      <c r="C18" s="46"/>
      <c r="D18" s="46"/>
      <c r="E18" s="46"/>
      <c r="F18" s="46"/>
      <c r="G18" s="46"/>
      <c r="H18" s="47"/>
      <c r="I18" s="12"/>
      <c r="J18" s="45">
        <f>DATE(YEAR(B18+35),MONTH(B18+35),1)</f>
        <v>45597</v>
      </c>
      <c r="K18" s="46"/>
      <c r="L18" s="46"/>
      <c r="M18" s="46"/>
      <c r="N18" s="46"/>
      <c r="O18" s="46"/>
      <c r="P18" s="47"/>
      <c r="Q18" s="12"/>
      <c r="R18" s="45">
        <f>DATE(YEAR(J18+35),MONTH(J18+35),1)</f>
        <v>45627</v>
      </c>
      <c r="S18" s="46"/>
      <c r="T18" s="46"/>
      <c r="U18" s="46"/>
      <c r="V18" s="46"/>
      <c r="W18" s="46"/>
      <c r="X18" s="47"/>
      <c r="Z18" s="45">
        <f>DATE(YEAR(R18+35),MONTH(R18+35),1)</f>
        <v>45658</v>
      </c>
      <c r="AA18" s="46"/>
      <c r="AB18" s="46"/>
      <c r="AC18" s="46"/>
      <c r="AD18" s="46"/>
      <c r="AE18" s="46"/>
      <c r="AF18" s="47"/>
      <c r="AH18" s="8"/>
      <c r="AI18" s="14"/>
      <c r="AJ18" s="14"/>
      <c r="AK18" s="27"/>
      <c r="AL18" s="9"/>
      <c r="AN18" s="49"/>
    </row>
    <row r="19" spans="2:40" x14ac:dyDescent="0.25">
      <c r="B19" s="16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17" t="str">
        <f>CHOOSE(1+MOD(startday+7-2,7),"Su","M","Tu","W","Th","F","Sa")</f>
        <v>Sa</v>
      </c>
      <c r="I19" s="3"/>
      <c r="J19" s="16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17" t="str">
        <f>CHOOSE(1+MOD(startday+7-2,7),"Su","M","Tu","W","Th","F","Sa")</f>
        <v>Sa</v>
      </c>
      <c r="Q19" s="3"/>
      <c r="R19" s="16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17" t="str">
        <f>CHOOSE(1+MOD(startday+7-2,7),"Su","M","Tu","W","Th","F","Sa")</f>
        <v>Sa</v>
      </c>
      <c r="Z19" s="16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17" t="str">
        <f>CHOOSE(1+MOD(startday+7-2,7),"Su","M","Tu","W","Th","F","Sa")</f>
        <v>Sa</v>
      </c>
      <c r="AH19" s="8"/>
      <c r="AI19" s="14"/>
      <c r="AJ19" s="14"/>
      <c r="AK19" s="27" t="s">
        <v>6</v>
      </c>
      <c r="AL19" s="9"/>
      <c r="AN19" s="49"/>
    </row>
    <row r="20" spans="2:40" x14ac:dyDescent="0.25">
      <c r="B20" s="18" t="str">
        <f>IF(WEEKDAY(B18,1)=startday,B18,"")</f>
        <v/>
      </c>
      <c r="C20" s="18" t="str">
        <f>IF(B20="",IF(WEEKDAY(B18,1)=MOD(startday,7)+1,B18,""),B20+1)</f>
        <v/>
      </c>
      <c r="D20" s="18">
        <f>IF(C20="",IF(WEEKDAY(B18,1)=MOD(startday+1,7)+1,B18,""),C20+1)</f>
        <v>45566</v>
      </c>
      <c r="E20" s="18">
        <f>IF(D20="",IF(WEEKDAY(B18,1)=MOD(startday+2,7)+1,B18,""),D20+1)</f>
        <v>45567</v>
      </c>
      <c r="F20" s="18">
        <f>IF(E20="",IF(WEEKDAY(B18,1)=MOD(startday+3,7)+1,B18,""),E20+1)</f>
        <v>45568</v>
      </c>
      <c r="G20" s="18">
        <f>IF(F20="",IF(WEEKDAY(B18,1)=MOD(startday+4,7)+1,B18,""),F20+1)</f>
        <v>45569</v>
      </c>
      <c r="H20" s="18">
        <f>IF(G20="",IF(WEEKDAY(B18,1)=MOD(startday+5,7)+1,B18,""),G20+1)</f>
        <v>45570</v>
      </c>
      <c r="I20" s="3"/>
      <c r="J20" s="18" t="str">
        <f>IF(WEEKDAY(J18,1)=startday,J18,"")</f>
        <v/>
      </c>
      <c r="K20" s="18" t="str">
        <f>IF(J20="",IF(WEEKDAY(J18,1)=MOD(startday,7)+1,J18,""),J20+1)</f>
        <v/>
      </c>
      <c r="L20" s="18" t="str">
        <f>IF(K20="",IF(WEEKDAY(J18,1)=MOD(startday+1,7)+1,J18,""),K20+1)</f>
        <v/>
      </c>
      <c r="M20" s="18" t="str">
        <f>IF(L20="",IF(WEEKDAY(J18,1)=MOD(startday+2,7)+1,J18,""),L20+1)</f>
        <v/>
      </c>
      <c r="N20" s="18" t="str">
        <f>IF(M20="",IF(WEEKDAY(J18,1)=MOD(startday+3,7)+1,J18,""),M20+1)</f>
        <v/>
      </c>
      <c r="O20" s="18">
        <f>IF(N20="",IF(WEEKDAY(J18,1)=MOD(startday+4,7)+1,J18,""),N20+1)</f>
        <v>45597</v>
      </c>
      <c r="P20" s="18">
        <f>IF(O20="",IF(WEEKDAY(J18,1)=MOD(startday+5,7)+1,J18,""),O20+1)</f>
        <v>45598</v>
      </c>
      <c r="Q20" s="3"/>
      <c r="R20" s="18">
        <f>IF(WEEKDAY(R18,1)=startday,R18,"")</f>
        <v>45627</v>
      </c>
      <c r="S20" s="18">
        <f>IF(R20="",IF(WEEKDAY(R18,1)=MOD(startday,7)+1,R18,""),R20+1)</f>
        <v>45628</v>
      </c>
      <c r="T20" s="18">
        <f>IF(S20="",IF(WEEKDAY(R18,1)=MOD(startday+1,7)+1,R18,""),S20+1)</f>
        <v>45629</v>
      </c>
      <c r="U20" s="18">
        <f>IF(T20="",IF(WEEKDAY(R18,1)=MOD(startday+2,7)+1,R18,""),T20+1)</f>
        <v>45630</v>
      </c>
      <c r="V20" s="18">
        <f>IF(U20="",IF(WEEKDAY(R18,1)=MOD(startday+3,7)+1,R18,""),U20+1)</f>
        <v>45631</v>
      </c>
      <c r="W20" s="18">
        <f>IF(V20="",IF(WEEKDAY(R18,1)=MOD(startday+4,7)+1,R18,""),V20+1)</f>
        <v>45632</v>
      </c>
      <c r="X20" s="18">
        <f>IF(W20="",IF(WEEKDAY(R18,1)=MOD(startday+5,7)+1,R18,""),W20+1)</f>
        <v>45633</v>
      </c>
      <c r="Z20" s="18" t="str">
        <f>IF(WEEKDAY(Z18,1)=startday,Z18,"")</f>
        <v/>
      </c>
      <c r="AA20" s="18" t="str">
        <f>IF(Z20="",IF(WEEKDAY(Z18,1)=MOD(startday,7)+1,Z18,""),Z20+1)</f>
        <v/>
      </c>
      <c r="AB20" s="18" t="str">
        <f>IF(AA20="",IF(WEEKDAY(Z18,1)=MOD(startday+1,7)+1,Z18,""),AA20+1)</f>
        <v/>
      </c>
      <c r="AC20" s="18">
        <f>IF(AB20="",IF(WEEKDAY(Z18,1)=MOD(startday+2,7)+1,Z18,""),AB20+1)</f>
        <v>45658</v>
      </c>
      <c r="AD20" s="18">
        <f>IF(AC20="",IF(WEEKDAY(Z18,1)=MOD(startday+3,7)+1,Z18,""),AC20+1)</f>
        <v>45659</v>
      </c>
      <c r="AE20" s="18">
        <f>IF(AD20="",IF(WEEKDAY(Z18,1)=MOD(startday+4,7)+1,Z18,""),AD20+1)</f>
        <v>45660</v>
      </c>
      <c r="AF20" s="18">
        <f>IF(AE20="",IF(WEEKDAY(Z18,1)=MOD(startday+5,7)+1,Z18,""),AE20+1)</f>
        <v>45661</v>
      </c>
      <c r="AH20" s="8"/>
      <c r="AI20" s="32"/>
      <c r="AJ20" s="32"/>
      <c r="AK20" s="32"/>
      <c r="AL20" s="9"/>
      <c r="AN20" s="38"/>
    </row>
    <row r="21" spans="2:40" x14ac:dyDescent="0.25">
      <c r="B21" s="18">
        <f>IF(H20="","",IF(MONTH(H20+1)&lt;&gt;MONTH(H20),"",H20+1))</f>
        <v>45571</v>
      </c>
      <c r="C21" s="18">
        <f>IF(B21="","",IF(MONTH(B21+1)&lt;&gt;MONTH(B21),"",B21+1))</f>
        <v>45572</v>
      </c>
      <c r="D21" s="18">
        <f t="shared" ref="D21:D25" si="10">IF(C21="","",IF(MONTH(C21+1)&lt;&gt;MONTH(C21),"",C21+1))</f>
        <v>45573</v>
      </c>
      <c r="E21" s="18">
        <f>IF(D21="","",IF(MONTH(D21+1)&lt;&gt;MONTH(D21),"",D21+1))</f>
        <v>45574</v>
      </c>
      <c r="F21" s="18">
        <f t="shared" ref="F21:F25" si="11">IF(E21="","",IF(MONTH(E21+1)&lt;&gt;MONTH(E21),"",E21+1))</f>
        <v>45575</v>
      </c>
      <c r="G21" s="18">
        <f t="shared" ref="G21:G25" si="12">IF(F21="","",IF(MONTH(F21+1)&lt;&gt;MONTH(F21),"",F21+1))</f>
        <v>45576</v>
      </c>
      <c r="H21" s="43">
        <v>10</v>
      </c>
      <c r="I21" s="3"/>
      <c r="J21" s="18">
        <f>IF(P20="","",IF(MONTH(P20+1)&lt;&gt;MONTH(P20),"",P20+1))</f>
        <v>45599</v>
      </c>
      <c r="K21" s="18">
        <f>IF(J21="","",IF(MONTH(J21+1)&lt;&gt;MONTH(J21),"",J21+1))</f>
        <v>45600</v>
      </c>
      <c r="L21" s="18">
        <f t="shared" ref="L21:L25" si="13">IF(K21="","",IF(MONTH(K21+1)&lt;&gt;MONTH(K21),"",K21+1))</f>
        <v>45601</v>
      </c>
      <c r="M21" s="18">
        <f>IF(L21="","",IF(MONTH(L21+1)&lt;&gt;MONTH(L21),"",L21+1))</f>
        <v>45602</v>
      </c>
      <c r="N21" s="18">
        <f t="shared" ref="N21:N25" si="14">IF(M21="","",IF(MONTH(M21+1)&lt;&gt;MONTH(M21),"",M21+1))</f>
        <v>45603</v>
      </c>
      <c r="O21" s="18">
        <f t="shared" ref="O21:O25" si="15">IF(N21="","",IF(MONTH(N21+1)&lt;&gt;MONTH(N21),"",N21+1))</f>
        <v>45604</v>
      </c>
      <c r="P21" s="18">
        <f t="shared" ref="P21:P25" si="16">IF(O21="","",IF(MONTH(O21+1)&lt;&gt;MONTH(O21),"",O21+1))</f>
        <v>45605</v>
      </c>
      <c r="Q21" s="3"/>
      <c r="R21" s="18">
        <f>IF(X20="","",IF(MONTH(X20+1)&lt;&gt;MONTH(X20),"",X20+1))</f>
        <v>45634</v>
      </c>
      <c r="S21" s="18">
        <f>IF(R21="","",IF(MONTH(R21+1)&lt;&gt;MONTH(R21),"",R21+1))</f>
        <v>45635</v>
      </c>
      <c r="T21" s="18">
        <f t="shared" ref="T21:T25" si="17">IF(S21="","",IF(MONTH(S21+1)&lt;&gt;MONTH(S21),"",S21+1))</f>
        <v>45636</v>
      </c>
      <c r="U21" s="18">
        <f>IF(T21="","",IF(MONTH(T21+1)&lt;&gt;MONTH(T21),"",T21+1))</f>
        <v>45637</v>
      </c>
      <c r="V21" s="18">
        <f t="shared" ref="V21:V25" si="18">IF(U21="","",IF(MONTH(U21+1)&lt;&gt;MONTH(U21),"",U21+1))</f>
        <v>45638</v>
      </c>
      <c r="W21" s="18">
        <f t="shared" ref="W21:W25" si="19">IF(V21="","",IF(MONTH(V21+1)&lt;&gt;MONTH(V21),"",V21+1))</f>
        <v>45639</v>
      </c>
      <c r="X21" s="18">
        <f t="shared" ref="X21:X25" si="20">IF(W21="","",IF(MONTH(W21+1)&lt;&gt;MONTH(W21),"",W21+1))</f>
        <v>45640</v>
      </c>
      <c r="Z21" s="18">
        <f>IF(AF20="","",IF(MONTH(AF20+1)&lt;&gt;MONTH(AF20),"",AF20+1))</f>
        <v>45662</v>
      </c>
      <c r="AA21" s="18">
        <f>IF(Z21="","",IF(MONTH(Z21+1)&lt;&gt;MONTH(Z21),"",Z21+1))</f>
        <v>45663</v>
      </c>
      <c r="AB21" s="18">
        <f t="shared" ref="AB21:AB25" si="21">IF(AA21="","",IF(MONTH(AA21+1)&lt;&gt;MONTH(AA21),"",AA21+1))</f>
        <v>45664</v>
      </c>
      <c r="AC21" s="18">
        <f>IF(AB21="","",IF(MONTH(AB21+1)&lt;&gt;MONTH(AB21),"",AB21+1))</f>
        <v>45665</v>
      </c>
      <c r="AD21" s="18">
        <f t="shared" ref="AD21:AD25" si="22">IF(AC21="","",IF(MONTH(AC21+1)&lt;&gt;MONTH(AC21),"",AC21+1))</f>
        <v>45666</v>
      </c>
      <c r="AE21" s="18">
        <f t="shared" ref="AE21:AE25" si="23">IF(AD21="","",IF(MONTH(AD21+1)&lt;&gt;MONTH(AD21),"",AD21+1))</f>
        <v>45667</v>
      </c>
      <c r="AF21" s="18">
        <f t="shared" ref="AF21:AF25" si="24">IF(AE21="","",IF(MONTH(AE21+1)&lt;&gt;MONTH(AE21),"",AE21+1))</f>
        <v>45668</v>
      </c>
      <c r="AH21" s="8"/>
      <c r="AI21" s="33"/>
      <c r="AJ21" s="32"/>
      <c r="AK21" s="32"/>
      <c r="AL21" s="9"/>
      <c r="AN21" s="50" t="s">
        <v>13</v>
      </c>
    </row>
    <row r="22" spans="2:40" x14ac:dyDescent="0.25">
      <c r="B22" s="18">
        <f>IF(H21="","",IF(MONTH(H21+1)&lt;&gt;MONTH(H21),"",H21+1))</f>
        <v>11</v>
      </c>
      <c r="C22" s="18">
        <f t="shared" ref="C22:C25" si="25">IF(B22="","",IF(MONTH(B22+1)&lt;&gt;MONTH(B22),"",B22+1))</f>
        <v>12</v>
      </c>
      <c r="D22" s="18">
        <f t="shared" si="10"/>
        <v>13</v>
      </c>
      <c r="E22" s="18">
        <f t="shared" ref="E22:E25" si="26">IF(D22="","",IF(MONTH(D22+1)&lt;&gt;MONTH(D22),"",D22+1))</f>
        <v>14</v>
      </c>
      <c r="F22" s="18">
        <f t="shared" si="11"/>
        <v>15</v>
      </c>
      <c r="G22" s="18">
        <f t="shared" si="12"/>
        <v>16</v>
      </c>
      <c r="H22" s="43">
        <f t="shared" ref="H22:H25" si="27">IF(G22="","",IF(MONTH(G22+1)&lt;&gt;MONTH(G22),"",G22+1))</f>
        <v>17</v>
      </c>
      <c r="I22" s="3"/>
      <c r="J22" s="18">
        <f>IF(P21="","",IF(MONTH(P21+1)&lt;&gt;MONTH(P21),"",P21+1))</f>
        <v>45606</v>
      </c>
      <c r="K22" s="18">
        <f t="shared" ref="K22:K25" si="28">IF(J22="","",IF(MONTH(J22+1)&lt;&gt;MONTH(J22),"",J22+1))</f>
        <v>45607</v>
      </c>
      <c r="L22" s="18">
        <f t="shared" si="13"/>
        <v>45608</v>
      </c>
      <c r="M22" s="18">
        <f t="shared" ref="M22:M25" si="29">IF(L22="","",IF(MONTH(L22+1)&lt;&gt;MONTH(L22),"",L22+1))</f>
        <v>45609</v>
      </c>
      <c r="N22" s="18">
        <f t="shared" si="14"/>
        <v>45610</v>
      </c>
      <c r="O22" s="18">
        <f t="shared" si="15"/>
        <v>45611</v>
      </c>
      <c r="P22" s="18">
        <f t="shared" si="16"/>
        <v>45612</v>
      </c>
      <c r="Q22" s="3"/>
      <c r="R22" s="18">
        <f>IF(X21="","",IF(MONTH(X21+1)&lt;&gt;MONTH(X21),"",X21+1))</f>
        <v>45641</v>
      </c>
      <c r="S22" s="18">
        <f t="shared" ref="S22:S25" si="30">IF(R22="","",IF(MONTH(R22+1)&lt;&gt;MONTH(R22),"",R22+1))</f>
        <v>45642</v>
      </c>
      <c r="T22" s="18">
        <f t="shared" si="17"/>
        <v>45643</v>
      </c>
      <c r="U22" s="18">
        <f t="shared" ref="U22:U25" si="31">IF(T22="","",IF(MONTH(T22+1)&lt;&gt;MONTH(T22),"",T22+1))</f>
        <v>45644</v>
      </c>
      <c r="V22" s="18">
        <f t="shared" si="18"/>
        <v>45645</v>
      </c>
      <c r="W22" s="18">
        <f t="shared" si="19"/>
        <v>45646</v>
      </c>
      <c r="X22" s="18">
        <f t="shared" si="20"/>
        <v>45647</v>
      </c>
      <c r="Z22" s="18">
        <f>IF(AF21="","",IF(MONTH(AF21+1)&lt;&gt;MONTH(AF21),"",AF21+1))</f>
        <v>45669</v>
      </c>
      <c r="AA22" s="18">
        <f t="shared" ref="AA22:AA25" si="32">IF(Z22="","",IF(MONTH(Z22+1)&lt;&gt;MONTH(Z22),"",Z22+1))</f>
        <v>45670</v>
      </c>
      <c r="AB22" s="18">
        <f t="shared" si="21"/>
        <v>45671</v>
      </c>
      <c r="AC22" s="18">
        <f t="shared" ref="AC22:AC25" si="33">IF(AB22="","",IF(MONTH(AB22+1)&lt;&gt;MONTH(AB22),"",AB22+1))</f>
        <v>45672</v>
      </c>
      <c r="AD22" s="18">
        <f t="shared" si="22"/>
        <v>45673</v>
      </c>
      <c r="AE22" s="18">
        <f t="shared" si="23"/>
        <v>45674</v>
      </c>
      <c r="AF22" s="18">
        <f t="shared" si="24"/>
        <v>45675</v>
      </c>
      <c r="AH22" s="8"/>
      <c r="AI22" s="32"/>
      <c r="AJ22" s="32" t="s">
        <v>25</v>
      </c>
      <c r="AK22" s="32"/>
      <c r="AL22" s="9"/>
      <c r="AN22" s="50"/>
    </row>
    <row r="23" spans="2:40" x14ac:dyDescent="0.25">
      <c r="B23" s="18">
        <f t="shared" ref="B23:B25" si="34">IF(H22="","",IF(MONTH(H22+1)&lt;&gt;MONTH(H22),"",H22+1))</f>
        <v>18</v>
      </c>
      <c r="C23" s="18">
        <f t="shared" si="25"/>
        <v>19</v>
      </c>
      <c r="D23" s="18">
        <f t="shared" si="10"/>
        <v>20</v>
      </c>
      <c r="E23" s="18">
        <f t="shared" si="26"/>
        <v>21</v>
      </c>
      <c r="F23" s="18">
        <f t="shared" si="11"/>
        <v>22</v>
      </c>
      <c r="G23" s="18">
        <f t="shared" si="12"/>
        <v>23</v>
      </c>
      <c r="H23" s="43">
        <f t="shared" si="27"/>
        <v>24</v>
      </c>
      <c r="I23" s="3"/>
      <c r="J23" s="18">
        <f t="shared" ref="J23:J25" si="35">IF(P22="","",IF(MONTH(P22+1)&lt;&gt;MONTH(P22),"",P22+1))</f>
        <v>45613</v>
      </c>
      <c r="K23" s="18">
        <f t="shared" si="28"/>
        <v>45614</v>
      </c>
      <c r="L23" s="18">
        <f t="shared" si="13"/>
        <v>45615</v>
      </c>
      <c r="M23" s="18">
        <f t="shared" si="29"/>
        <v>45616</v>
      </c>
      <c r="N23" s="18">
        <f t="shared" si="14"/>
        <v>45617</v>
      </c>
      <c r="O23" s="18">
        <f t="shared" si="15"/>
        <v>45618</v>
      </c>
      <c r="P23" s="18">
        <f t="shared" si="16"/>
        <v>45619</v>
      </c>
      <c r="Q23" s="3"/>
      <c r="R23" s="18">
        <f t="shared" ref="R23:R25" si="36">IF(X22="","",IF(MONTH(X22+1)&lt;&gt;MONTH(X22),"",X22+1))</f>
        <v>45648</v>
      </c>
      <c r="S23" s="18">
        <f t="shared" si="30"/>
        <v>45649</v>
      </c>
      <c r="T23" s="18">
        <f t="shared" si="17"/>
        <v>45650</v>
      </c>
      <c r="U23" s="18">
        <f t="shared" si="31"/>
        <v>45651</v>
      </c>
      <c r="V23" s="18">
        <f t="shared" si="18"/>
        <v>45652</v>
      </c>
      <c r="W23" s="18">
        <f t="shared" si="19"/>
        <v>45653</v>
      </c>
      <c r="X23" s="18">
        <f t="shared" si="20"/>
        <v>45654</v>
      </c>
      <c r="Z23" s="18">
        <f t="shared" ref="Z23:Z25" si="37">IF(AF22="","",IF(MONTH(AF22+1)&lt;&gt;MONTH(AF22),"",AF22+1))</f>
        <v>45676</v>
      </c>
      <c r="AA23" s="18">
        <f t="shared" si="32"/>
        <v>45677</v>
      </c>
      <c r="AB23" s="18">
        <f t="shared" si="21"/>
        <v>45678</v>
      </c>
      <c r="AC23" s="18">
        <f t="shared" si="33"/>
        <v>45679</v>
      </c>
      <c r="AD23" s="18">
        <f t="shared" si="22"/>
        <v>45680</v>
      </c>
      <c r="AE23" s="18">
        <f t="shared" si="23"/>
        <v>45681</v>
      </c>
      <c r="AF23" s="18">
        <f t="shared" si="24"/>
        <v>45682</v>
      </c>
      <c r="AH23" s="8"/>
      <c r="AI23" s="34"/>
      <c r="AJ23" s="34" t="s">
        <v>26</v>
      </c>
      <c r="AK23" s="34"/>
      <c r="AL23" s="9"/>
      <c r="AN23" s="38"/>
    </row>
    <row r="24" spans="2:40" x14ac:dyDescent="0.25">
      <c r="B24" s="18">
        <f t="shared" si="34"/>
        <v>25</v>
      </c>
      <c r="C24" s="18">
        <f t="shared" si="25"/>
        <v>26</v>
      </c>
      <c r="D24" s="18">
        <f t="shared" si="10"/>
        <v>27</v>
      </c>
      <c r="E24" s="18">
        <f t="shared" si="26"/>
        <v>28</v>
      </c>
      <c r="F24" s="18">
        <f t="shared" si="11"/>
        <v>29</v>
      </c>
      <c r="G24" s="18">
        <f t="shared" si="12"/>
        <v>30</v>
      </c>
      <c r="H24" s="43">
        <f t="shared" si="27"/>
        <v>31</v>
      </c>
      <c r="I24" s="3"/>
      <c r="J24" s="18">
        <f t="shared" si="35"/>
        <v>45620</v>
      </c>
      <c r="K24" s="18">
        <f t="shared" si="28"/>
        <v>45621</v>
      </c>
      <c r="L24" s="18">
        <f t="shared" si="13"/>
        <v>45622</v>
      </c>
      <c r="M24" s="18">
        <f t="shared" si="29"/>
        <v>45623</v>
      </c>
      <c r="N24" s="18">
        <f t="shared" si="14"/>
        <v>45624</v>
      </c>
      <c r="O24" s="18">
        <f t="shared" si="15"/>
        <v>45625</v>
      </c>
      <c r="P24" s="18">
        <f t="shared" si="16"/>
        <v>45626</v>
      </c>
      <c r="Q24" s="3"/>
      <c r="R24" s="18">
        <f t="shared" si="36"/>
        <v>45655</v>
      </c>
      <c r="S24" s="18">
        <f t="shared" si="30"/>
        <v>45656</v>
      </c>
      <c r="T24" s="18">
        <f t="shared" si="17"/>
        <v>45657</v>
      </c>
      <c r="U24" s="18" t="str">
        <f t="shared" si="31"/>
        <v/>
      </c>
      <c r="V24" s="18" t="str">
        <f t="shared" si="18"/>
        <v/>
      </c>
      <c r="W24" s="18" t="str">
        <f t="shared" si="19"/>
        <v/>
      </c>
      <c r="X24" s="18" t="str">
        <f t="shared" si="20"/>
        <v/>
      </c>
      <c r="Z24" s="18">
        <f t="shared" si="37"/>
        <v>45683</v>
      </c>
      <c r="AA24" s="18">
        <f t="shared" si="32"/>
        <v>45684</v>
      </c>
      <c r="AB24" s="18">
        <f t="shared" si="21"/>
        <v>45685</v>
      </c>
      <c r="AC24" s="18">
        <f t="shared" si="33"/>
        <v>45686</v>
      </c>
      <c r="AD24" s="18">
        <f t="shared" si="22"/>
        <v>45687</v>
      </c>
      <c r="AE24" s="18">
        <f t="shared" si="23"/>
        <v>45688</v>
      </c>
      <c r="AF24" s="18" t="str">
        <f t="shared" si="24"/>
        <v/>
      </c>
      <c r="AH24" s="8"/>
      <c r="AI24" s="34"/>
      <c r="AJ24" s="34" t="s">
        <v>27</v>
      </c>
      <c r="AK24" s="34"/>
      <c r="AL24" s="9"/>
      <c r="AN24" s="38"/>
    </row>
    <row r="25" spans="2:40" ht="12.75" customHeight="1" x14ac:dyDescent="0.25">
      <c r="B25" s="18" t="str">
        <f t="shared" si="34"/>
        <v/>
      </c>
      <c r="C25" s="18" t="str">
        <f t="shared" si="25"/>
        <v/>
      </c>
      <c r="D25" s="18" t="str">
        <f t="shared" si="10"/>
        <v/>
      </c>
      <c r="E25" s="18" t="str">
        <f t="shared" si="26"/>
        <v/>
      </c>
      <c r="F25" s="18" t="str">
        <f t="shared" si="11"/>
        <v/>
      </c>
      <c r="G25" s="18" t="str">
        <f t="shared" si="12"/>
        <v/>
      </c>
      <c r="H25" s="18" t="str">
        <f t="shared" si="27"/>
        <v/>
      </c>
      <c r="I25" s="3"/>
      <c r="J25" s="18" t="str">
        <f t="shared" si="35"/>
        <v/>
      </c>
      <c r="K25" s="18" t="str">
        <f t="shared" si="28"/>
        <v/>
      </c>
      <c r="L25" s="18" t="str">
        <f t="shared" si="13"/>
        <v/>
      </c>
      <c r="M25" s="18" t="str">
        <f t="shared" si="29"/>
        <v/>
      </c>
      <c r="N25" s="18" t="str">
        <f t="shared" si="14"/>
        <v/>
      </c>
      <c r="O25" s="18" t="str">
        <f t="shared" si="15"/>
        <v/>
      </c>
      <c r="P25" s="18" t="str">
        <f t="shared" si="16"/>
        <v/>
      </c>
      <c r="Q25" s="3"/>
      <c r="R25" s="18" t="str">
        <f t="shared" si="36"/>
        <v/>
      </c>
      <c r="S25" s="18" t="str">
        <f t="shared" si="30"/>
        <v/>
      </c>
      <c r="T25" s="18" t="str">
        <f t="shared" si="17"/>
        <v/>
      </c>
      <c r="U25" s="18" t="str">
        <f t="shared" si="31"/>
        <v/>
      </c>
      <c r="V25" s="18" t="str">
        <f t="shared" si="18"/>
        <v/>
      </c>
      <c r="W25" s="18" t="str">
        <f t="shared" si="19"/>
        <v/>
      </c>
      <c r="X25" s="18" t="str">
        <f t="shared" si="20"/>
        <v/>
      </c>
      <c r="Z25" s="18" t="str">
        <f t="shared" si="37"/>
        <v/>
      </c>
      <c r="AA25" s="18" t="str">
        <f t="shared" si="32"/>
        <v/>
      </c>
      <c r="AB25" s="18" t="str">
        <f t="shared" si="21"/>
        <v/>
      </c>
      <c r="AC25" s="18" t="str">
        <f t="shared" si="33"/>
        <v/>
      </c>
      <c r="AD25" s="18" t="str">
        <f t="shared" si="22"/>
        <v/>
      </c>
      <c r="AE25" s="18" t="str">
        <f t="shared" si="23"/>
        <v/>
      </c>
      <c r="AF25" s="18" t="str">
        <f t="shared" si="24"/>
        <v/>
      </c>
      <c r="AH25" s="8"/>
      <c r="AI25" s="34"/>
      <c r="AJ25" s="34"/>
      <c r="AK25" s="34"/>
      <c r="AL25" s="9"/>
      <c r="AN25" s="49" t="s">
        <v>22</v>
      </c>
    </row>
    <row r="26" spans="2:40" x14ac:dyDescent="0.25">
      <c r="AH26" s="8"/>
      <c r="AI26" s="34" t="s">
        <v>29</v>
      </c>
      <c r="AJ26" s="34"/>
      <c r="AK26" s="34"/>
      <c r="AL26" s="9"/>
      <c r="AN26" s="49"/>
    </row>
    <row r="27" spans="2:40" ht="15.6" x14ac:dyDescent="0.25">
      <c r="B27" s="45">
        <f>DATE(YEAR(Z18+35),MONTH(Z18+35),1)</f>
        <v>45689</v>
      </c>
      <c r="C27" s="46"/>
      <c r="D27" s="46"/>
      <c r="E27" s="46"/>
      <c r="F27" s="46"/>
      <c r="G27" s="46"/>
      <c r="H27" s="47"/>
      <c r="I27" s="12"/>
      <c r="J27" s="45">
        <f>DATE(YEAR(B27+35),MONTH(B27+35),1)</f>
        <v>45717</v>
      </c>
      <c r="K27" s="46"/>
      <c r="L27" s="46"/>
      <c r="M27" s="46"/>
      <c r="N27" s="46"/>
      <c r="O27" s="46"/>
      <c r="P27" s="47"/>
      <c r="Q27" s="12"/>
      <c r="R27" s="45">
        <f>DATE(YEAR(J27+35),MONTH(J27+35),1)</f>
        <v>45748</v>
      </c>
      <c r="S27" s="46"/>
      <c r="T27" s="46"/>
      <c r="U27" s="46"/>
      <c r="V27" s="46"/>
      <c r="W27" s="46"/>
      <c r="X27" s="47"/>
      <c r="Z27" s="45">
        <f>DATE(YEAR(R27+35),MONTH(R27+35),1)</f>
        <v>45778</v>
      </c>
      <c r="AA27" s="46"/>
      <c r="AB27" s="46"/>
      <c r="AC27" s="46"/>
      <c r="AD27" s="46"/>
      <c r="AE27" s="46"/>
      <c r="AF27" s="47"/>
      <c r="AH27" s="8"/>
      <c r="AI27" s="34" t="s">
        <v>30</v>
      </c>
      <c r="AJ27" s="34"/>
      <c r="AK27" s="34"/>
      <c r="AL27" s="9"/>
      <c r="AN27" s="49"/>
    </row>
    <row r="28" spans="2:40" x14ac:dyDescent="0.25">
      <c r="B28" s="16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17" t="str">
        <f>CHOOSE(1+MOD(startday+7-2,7),"Su","M","Tu","W","Th","F","Sa")</f>
        <v>Sa</v>
      </c>
      <c r="I28" s="3"/>
      <c r="J28" s="16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17" t="str">
        <f>CHOOSE(1+MOD(startday+7-2,7),"Su","M","Tu","W","Th","F","Sa")</f>
        <v>Sa</v>
      </c>
      <c r="Q28" s="3"/>
      <c r="R28" s="16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17" t="str">
        <f>CHOOSE(1+MOD(startday+7-2,7),"Su","M","Tu","W","Th","F","Sa")</f>
        <v>Sa</v>
      </c>
      <c r="Z28" s="16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17" t="str">
        <f>CHOOSE(1+MOD(startday+7-2,7),"Su","M","Tu","W","Th","F","Sa")</f>
        <v>Sa</v>
      </c>
      <c r="AH28" s="8"/>
      <c r="AI28" s="34" t="s">
        <v>31</v>
      </c>
      <c r="AJ28" s="34"/>
      <c r="AK28" s="34"/>
      <c r="AL28" s="9"/>
      <c r="AN28" s="49"/>
    </row>
    <row r="29" spans="2:40" x14ac:dyDescent="0.25">
      <c r="B29" s="18" t="str">
        <f>IF(WEEKDAY(B27,1)=startday,B27,"")</f>
        <v/>
      </c>
      <c r="C29" s="18" t="str">
        <f>IF(B29="",IF(WEEKDAY(B27,1)=MOD(startday,7)+1,B27,""),B29+1)</f>
        <v/>
      </c>
      <c r="D29" s="18" t="str">
        <f>IF(C29="",IF(WEEKDAY(B27,1)=MOD(startday+1,7)+1,B27,""),C29+1)</f>
        <v/>
      </c>
      <c r="E29" s="18" t="str">
        <f>IF(D29="",IF(WEEKDAY(B27,1)=MOD(startday+2,7)+1,B27,""),D29+1)</f>
        <v/>
      </c>
      <c r="F29" s="18" t="str">
        <f>IF(E29="",IF(WEEKDAY(B27,1)=MOD(startday+3,7)+1,B27,""),E29+1)</f>
        <v/>
      </c>
      <c r="G29" s="18" t="str">
        <f>IF(F29="",IF(WEEKDAY(B27,1)=MOD(startday+4,7)+1,B27,""),F29+1)</f>
        <v/>
      </c>
      <c r="H29" s="18">
        <f>IF(G29="",IF(WEEKDAY(B27,1)=MOD(startday+5,7)+1,B27,""),G29+1)</f>
        <v>45689</v>
      </c>
      <c r="I29" s="3"/>
      <c r="J29" s="18" t="str">
        <f>IF(WEEKDAY(J27,1)=startday,J27,"")</f>
        <v/>
      </c>
      <c r="K29" s="18" t="str">
        <f>IF(J29="",IF(WEEKDAY(J27,1)=MOD(startday,7)+1,J27,""),J29+1)</f>
        <v/>
      </c>
      <c r="L29" s="18" t="str">
        <f>IF(K29="",IF(WEEKDAY(J27,1)=MOD(startday+1,7)+1,J27,""),K29+1)</f>
        <v/>
      </c>
      <c r="M29" s="18" t="str">
        <f>IF(L29="",IF(WEEKDAY(J27,1)=MOD(startday+2,7)+1,J27,""),L29+1)</f>
        <v/>
      </c>
      <c r="N29" s="18" t="str">
        <f>IF(M29="",IF(WEEKDAY(J27,1)=MOD(startday+3,7)+1,J27,""),M29+1)</f>
        <v/>
      </c>
      <c r="O29" s="18" t="str">
        <f>IF(N29="",IF(WEEKDAY(J27,1)=MOD(startday+4,7)+1,J27,""),N29+1)</f>
        <v/>
      </c>
      <c r="P29" s="18">
        <f>IF(O29="",IF(WEEKDAY(J27,1)=MOD(startday+5,7)+1,J27,""),O29+1)</f>
        <v>45717</v>
      </c>
      <c r="Q29" s="3"/>
      <c r="R29" s="18" t="str">
        <f>IF(WEEKDAY(R27,1)=startday,R27,"")</f>
        <v/>
      </c>
      <c r="S29" s="18" t="str">
        <f>IF(R29="",IF(WEEKDAY(R27,1)=MOD(startday,7)+1,R27,""),R29+1)</f>
        <v/>
      </c>
      <c r="T29" s="18">
        <f>IF(S29="",IF(WEEKDAY(R27,1)=MOD(startday+1,7)+1,R27,""),S29+1)</f>
        <v>45748</v>
      </c>
      <c r="U29" s="18">
        <f>IF(T29="",IF(WEEKDAY(R27,1)=MOD(startday+2,7)+1,R27,""),T29+1)</f>
        <v>45749</v>
      </c>
      <c r="V29" s="18">
        <f>IF(U29="",IF(WEEKDAY(R27,1)=MOD(startday+3,7)+1,R27,""),U29+1)</f>
        <v>45750</v>
      </c>
      <c r="W29" s="18">
        <f>IF(V29="",IF(WEEKDAY(R27,1)=MOD(startday+4,7)+1,R27,""),V29+1)</f>
        <v>45751</v>
      </c>
      <c r="X29" s="18">
        <f>IF(W29="",IF(WEEKDAY(R27,1)=MOD(startday+5,7)+1,R27,""),W29+1)</f>
        <v>45752</v>
      </c>
      <c r="Z29" s="18" t="str">
        <f>IF(WEEKDAY(Z27,1)=startday,Z27,"")</f>
        <v/>
      </c>
      <c r="AA29" s="18" t="str">
        <f>IF(Z29="",IF(WEEKDAY(Z27,1)=MOD(startday,7)+1,Z27,""),Z29+1)</f>
        <v/>
      </c>
      <c r="AB29" s="18" t="str">
        <f>IF(AA29="",IF(WEEKDAY(Z27,1)=MOD(startday+1,7)+1,Z27,""),AA29+1)</f>
        <v/>
      </c>
      <c r="AC29" s="18" t="str">
        <f>IF(AB29="",IF(WEEKDAY(Z27,1)=MOD(startday+2,7)+1,Z27,""),AB29+1)</f>
        <v/>
      </c>
      <c r="AD29" s="18">
        <f>IF(AC29="",IF(WEEKDAY(Z27,1)=MOD(startday+3,7)+1,Z27,""),AC29+1)</f>
        <v>45778</v>
      </c>
      <c r="AE29" s="18">
        <f>IF(AD29="",IF(WEEKDAY(Z27,1)=MOD(startday+4,7)+1,Z27,""),AD29+1)</f>
        <v>45779</v>
      </c>
      <c r="AF29" s="18">
        <f>IF(AE29="",IF(WEEKDAY(Z27,1)=MOD(startday+5,7)+1,Z27,""),AE29+1)</f>
        <v>45780</v>
      </c>
      <c r="AH29" s="8"/>
      <c r="AI29" s="34"/>
      <c r="AJ29" s="34"/>
      <c r="AK29" s="34"/>
      <c r="AL29" s="9"/>
      <c r="AN29" s="38"/>
    </row>
    <row r="30" spans="2:40" ht="12.75" customHeight="1" x14ac:dyDescent="0.25">
      <c r="B30" s="18">
        <f>IF(H29="","",IF(MONTH(H29+1)&lt;&gt;MONTH(H29),"",H29+1))</f>
        <v>45690</v>
      </c>
      <c r="C30" s="18">
        <f>IF(B30="","",IF(MONTH(B30+1)&lt;&gt;MONTH(B30),"",B30+1))</f>
        <v>45691</v>
      </c>
      <c r="D30" s="18">
        <f t="shared" ref="D30:D34" si="38">IF(C30="","",IF(MONTH(C30+1)&lt;&gt;MONTH(C30),"",C30+1))</f>
        <v>45692</v>
      </c>
      <c r="E30" s="18">
        <f>IF(D30="","",IF(MONTH(D30+1)&lt;&gt;MONTH(D30),"",D30+1))</f>
        <v>45693</v>
      </c>
      <c r="F30" s="18">
        <f t="shared" ref="F30:F34" si="39">IF(E30="","",IF(MONTH(E30+1)&lt;&gt;MONTH(E30),"",E30+1))</f>
        <v>45694</v>
      </c>
      <c r="G30" s="18">
        <f t="shared" ref="G30:G34" si="40">IF(F30="","",IF(MONTH(F30+1)&lt;&gt;MONTH(F30),"",F30+1))</f>
        <v>45695</v>
      </c>
      <c r="H30" s="18">
        <f t="shared" ref="H30:H34" si="41">IF(G30="","",IF(MONTH(G30+1)&lt;&gt;MONTH(G30),"",G30+1))</f>
        <v>45696</v>
      </c>
      <c r="I30" s="3"/>
      <c r="J30" s="18">
        <f>IF(P29="","",IF(MONTH(P29+1)&lt;&gt;MONTH(P29),"",P29+1))</f>
        <v>45718</v>
      </c>
      <c r="K30" s="18">
        <f>IF(J30="","",IF(MONTH(J30+1)&lt;&gt;MONTH(J30),"",J30+1))</f>
        <v>45719</v>
      </c>
      <c r="L30" s="18">
        <f t="shared" ref="L30:L34" si="42">IF(K30="","",IF(MONTH(K30+1)&lt;&gt;MONTH(K30),"",K30+1))</f>
        <v>45720</v>
      </c>
      <c r="M30" s="18">
        <f>IF(L30="","",IF(MONTH(L30+1)&lt;&gt;MONTH(L30),"",L30+1))</f>
        <v>45721</v>
      </c>
      <c r="N30" s="18">
        <f t="shared" ref="N30:N34" si="43">IF(M30="","",IF(MONTH(M30+1)&lt;&gt;MONTH(M30),"",M30+1))</f>
        <v>45722</v>
      </c>
      <c r="O30" s="18">
        <f t="shared" ref="O30:O34" si="44">IF(N30="","",IF(MONTH(N30+1)&lt;&gt;MONTH(N30),"",N30+1))</f>
        <v>45723</v>
      </c>
      <c r="P30" s="18">
        <f t="shared" ref="P30:P34" si="45">IF(O30="","",IF(MONTH(O30+1)&lt;&gt;MONTH(O30),"",O30+1))</f>
        <v>45724</v>
      </c>
      <c r="Q30" s="3"/>
      <c r="R30" s="18">
        <f>IF(X29="","",IF(MONTH(X29+1)&lt;&gt;MONTH(X29),"",X29+1))</f>
        <v>45753</v>
      </c>
      <c r="S30" s="18">
        <f>IF(R30="","",IF(MONTH(R30+1)&lt;&gt;MONTH(R30),"",R30+1))</f>
        <v>45754</v>
      </c>
      <c r="T30" s="18">
        <f t="shared" ref="T30:T34" si="46">IF(S30="","",IF(MONTH(S30+1)&lt;&gt;MONTH(S30),"",S30+1))</f>
        <v>45755</v>
      </c>
      <c r="U30" s="18">
        <f>IF(T30="","",IF(MONTH(T30+1)&lt;&gt;MONTH(T30),"",T30+1))</f>
        <v>45756</v>
      </c>
      <c r="V30" s="18">
        <f t="shared" ref="V30:V34" si="47">IF(U30="","",IF(MONTH(U30+1)&lt;&gt;MONTH(U30),"",U30+1))</f>
        <v>45757</v>
      </c>
      <c r="W30" s="18">
        <f t="shared" ref="W30:W34" si="48">IF(V30="","",IF(MONTH(V30+1)&lt;&gt;MONTH(V30),"",V30+1))</f>
        <v>45758</v>
      </c>
      <c r="X30" s="18">
        <f t="shared" ref="X30:X34" si="49">IF(W30="","",IF(MONTH(W30+1)&lt;&gt;MONTH(W30),"",W30+1))</f>
        <v>45759</v>
      </c>
      <c r="Z30" s="18">
        <f>IF(AF29="","",IF(MONTH(AF29+1)&lt;&gt;MONTH(AF29),"",AF29+1))</f>
        <v>45781</v>
      </c>
      <c r="AA30" s="18">
        <f>IF(Z30="","",IF(MONTH(Z30+1)&lt;&gt;MONTH(Z30),"",Z30+1))</f>
        <v>45782</v>
      </c>
      <c r="AB30" s="18">
        <f t="shared" ref="AB30:AB34" si="50">IF(AA30="","",IF(MONTH(AA30+1)&lt;&gt;MONTH(AA30),"",AA30+1))</f>
        <v>45783</v>
      </c>
      <c r="AC30" s="18">
        <f>IF(AB30="","",IF(MONTH(AB30+1)&lt;&gt;MONTH(AB30),"",AB30+1))</f>
        <v>45784</v>
      </c>
      <c r="AD30" s="18">
        <f t="shared" ref="AD30:AD34" si="51">IF(AC30="","",IF(MONTH(AC30+1)&lt;&gt;MONTH(AC30),"",AC30+1))</f>
        <v>45785</v>
      </c>
      <c r="AE30" s="18">
        <f t="shared" ref="AE30:AE34" si="52">IF(AD30="","",IF(MONTH(AD30+1)&lt;&gt;MONTH(AD30),"",AD30+1))</f>
        <v>45786</v>
      </c>
      <c r="AF30" s="18">
        <f t="shared" ref="AF30:AF34" si="53">IF(AE30="","",IF(MONTH(AE30+1)&lt;&gt;MONTH(AE30),"",AE30+1))</f>
        <v>45787</v>
      </c>
      <c r="AH30" s="8"/>
      <c r="AI30" s="34"/>
      <c r="AJ30" s="34"/>
      <c r="AK30" s="34"/>
      <c r="AL30" s="9"/>
      <c r="AN30" s="49" t="s">
        <v>19</v>
      </c>
    </row>
    <row r="31" spans="2:40" x14ac:dyDescent="0.25">
      <c r="B31" s="18">
        <f t="shared" ref="B31:B34" si="54">IF(H30="","",IF(MONTH(H30+1)&lt;&gt;MONTH(H30),"",H30+1))</f>
        <v>45697</v>
      </c>
      <c r="C31" s="18">
        <f t="shared" ref="C31:C34" si="55">IF(B31="","",IF(MONTH(B31+1)&lt;&gt;MONTH(B31),"",B31+1))</f>
        <v>45698</v>
      </c>
      <c r="D31" s="18">
        <f t="shared" si="38"/>
        <v>45699</v>
      </c>
      <c r="E31" s="18">
        <f t="shared" ref="E31:E34" si="56">IF(D31="","",IF(MONTH(D31+1)&lt;&gt;MONTH(D31),"",D31+1))</f>
        <v>45700</v>
      </c>
      <c r="F31" s="18">
        <f t="shared" si="39"/>
        <v>45701</v>
      </c>
      <c r="G31" s="18">
        <f t="shared" si="40"/>
        <v>45702</v>
      </c>
      <c r="H31" s="18">
        <f t="shared" si="41"/>
        <v>45703</v>
      </c>
      <c r="I31" s="3"/>
      <c r="J31" s="18">
        <f t="shared" ref="J31:J34" si="57">IF(P30="","",IF(MONTH(P30+1)&lt;&gt;MONTH(P30),"",P30+1))</f>
        <v>45725</v>
      </c>
      <c r="K31" s="18">
        <f t="shared" ref="K31:K34" si="58">IF(J31="","",IF(MONTH(J31+1)&lt;&gt;MONTH(J31),"",J31+1))</f>
        <v>45726</v>
      </c>
      <c r="L31" s="18">
        <f t="shared" si="42"/>
        <v>45727</v>
      </c>
      <c r="M31" s="18">
        <f t="shared" ref="M31:M34" si="59">IF(L31="","",IF(MONTH(L31+1)&lt;&gt;MONTH(L31),"",L31+1))</f>
        <v>45728</v>
      </c>
      <c r="N31" s="18">
        <f t="shared" si="43"/>
        <v>45729</v>
      </c>
      <c r="O31" s="18">
        <f t="shared" si="44"/>
        <v>45730</v>
      </c>
      <c r="P31" s="18">
        <f t="shared" si="45"/>
        <v>45731</v>
      </c>
      <c r="Q31" s="3"/>
      <c r="R31" s="18">
        <f t="shared" ref="R31:R34" si="60">IF(X30="","",IF(MONTH(X30+1)&lt;&gt;MONTH(X30),"",X30+1))</f>
        <v>45760</v>
      </c>
      <c r="S31" s="18">
        <f t="shared" ref="S31:S34" si="61">IF(R31="","",IF(MONTH(R31+1)&lt;&gt;MONTH(R31),"",R31+1))</f>
        <v>45761</v>
      </c>
      <c r="T31" s="18">
        <f t="shared" si="46"/>
        <v>45762</v>
      </c>
      <c r="U31" s="18">
        <f t="shared" ref="U31:U34" si="62">IF(T31="","",IF(MONTH(T31+1)&lt;&gt;MONTH(T31),"",T31+1))</f>
        <v>45763</v>
      </c>
      <c r="V31" s="18">
        <f t="shared" si="47"/>
        <v>45764</v>
      </c>
      <c r="W31" s="18">
        <f t="shared" si="48"/>
        <v>45765</v>
      </c>
      <c r="X31" s="18">
        <f t="shared" si="49"/>
        <v>45766</v>
      </c>
      <c r="Z31" s="18">
        <f t="shared" ref="Z31:Z34" si="63">IF(AF30="","",IF(MONTH(AF30+1)&lt;&gt;MONTH(AF30),"",AF30+1))</f>
        <v>45788</v>
      </c>
      <c r="AA31" s="18">
        <f t="shared" ref="AA31:AA34" si="64">IF(Z31="","",IF(MONTH(Z31+1)&lt;&gt;MONTH(Z31),"",Z31+1))</f>
        <v>45789</v>
      </c>
      <c r="AB31" s="18">
        <f t="shared" si="50"/>
        <v>45790</v>
      </c>
      <c r="AC31" s="18">
        <f t="shared" ref="AC31:AC34" si="65">IF(AB31="","",IF(MONTH(AB31+1)&lt;&gt;MONTH(AB31),"",AB31+1))</f>
        <v>45791</v>
      </c>
      <c r="AD31" s="18">
        <f t="shared" si="51"/>
        <v>45792</v>
      </c>
      <c r="AE31" s="36"/>
      <c r="AF31" s="18">
        <v>15</v>
      </c>
      <c r="AH31" s="8"/>
      <c r="AI31" s="34"/>
      <c r="AJ31" s="34"/>
      <c r="AK31" s="34"/>
      <c r="AL31" s="9"/>
      <c r="AN31" s="49"/>
    </row>
    <row r="32" spans="2:40" x14ac:dyDescent="0.25">
      <c r="B32" s="18">
        <f t="shared" si="54"/>
        <v>45704</v>
      </c>
      <c r="C32" s="18">
        <f t="shared" si="55"/>
        <v>45705</v>
      </c>
      <c r="D32" s="18">
        <f t="shared" si="38"/>
        <v>45706</v>
      </c>
      <c r="E32" s="18">
        <f t="shared" si="56"/>
        <v>45707</v>
      </c>
      <c r="F32" s="18">
        <f t="shared" si="39"/>
        <v>45708</v>
      </c>
      <c r="G32" s="18">
        <f t="shared" si="40"/>
        <v>45709</v>
      </c>
      <c r="H32" s="18">
        <f t="shared" si="41"/>
        <v>45710</v>
      </c>
      <c r="I32" s="3"/>
      <c r="J32" s="18">
        <f t="shared" si="57"/>
        <v>45732</v>
      </c>
      <c r="K32" s="18">
        <f t="shared" si="58"/>
        <v>45733</v>
      </c>
      <c r="L32" s="18">
        <f t="shared" si="42"/>
        <v>45734</v>
      </c>
      <c r="M32" s="18">
        <f t="shared" si="59"/>
        <v>45735</v>
      </c>
      <c r="N32" s="18">
        <f t="shared" si="43"/>
        <v>45736</v>
      </c>
      <c r="O32" s="18">
        <f t="shared" si="44"/>
        <v>45737</v>
      </c>
      <c r="P32" s="18">
        <f t="shared" si="45"/>
        <v>45738</v>
      </c>
      <c r="Q32" s="3"/>
      <c r="R32" s="18">
        <f t="shared" si="60"/>
        <v>45767</v>
      </c>
      <c r="S32" s="18">
        <f t="shared" si="61"/>
        <v>45768</v>
      </c>
      <c r="T32" s="18">
        <f t="shared" si="46"/>
        <v>45769</v>
      </c>
      <c r="U32" s="18">
        <f t="shared" si="62"/>
        <v>45770</v>
      </c>
      <c r="V32" s="18">
        <f t="shared" si="47"/>
        <v>45771</v>
      </c>
      <c r="W32" s="18">
        <f t="shared" si="48"/>
        <v>45772</v>
      </c>
      <c r="X32" s="18">
        <f t="shared" si="49"/>
        <v>45773</v>
      </c>
      <c r="Z32" s="18">
        <f t="shared" si="63"/>
        <v>16</v>
      </c>
      <c r="AA32" s="18">
        <f t="shared" si="64"/>
        <v>17</v>
      </c>
      <c r="AB32" s="18">
        <f t="shared" si="50"/>
        <v>18</v>
      </c>
      <c r="AC32" s="18">
        <f t="shared" si="65"/>
        <v>19</v>
      </c>
      <c r="AD32" s="18">
        <f t="shared" si="51"/>
        <v>20</v>
      </c>
      <c r="AE32" s="18">
        <f t="shared" si="52"/>
        <v>21</v>
      </c>
      <c r="AF32" s="18">
        <f t="shared" si="53"/>
        <v>22</v>
      </c>
      <c r="AH32" s="8"/>
      <c r="AI32" s="34"/>
      <c r="AJ32" s="34"/>
      <c r="AK32" s="34"/>
      <c r="AL32" s="9"/>
      <c r="AN32" s="49"/>
    </row>
    <row r="33" spans="2:40" x14ac:dyDescent="0.25">
      <c r="B33" s="18">
        <f t="shared" si="54"/>
        <v>45711</v>
      </c>
      <c r="C33" s="18">
        <f t="shared" si="55"/>
        <v>45712</v>
      </c>
      <c r="D33" s="18">
        <f t="shared" si="38"/>
        <v>45713</v>
      </c>
      <c r="E33" s="18">
        <f t="shared" si="56"/>
        <v>45714</v>
      </c>
      <c r="F33" s="18">
        <f t="shared" si="39"/>
        <v>45715</v>
      </c>
      <c r="G33" s="18">
        <f t="shared" si="40"/>
        <v>45716</v>
      </c>
      <c r="H33" s="18" t="str">
        <f t="shared" si="41"/>
        <v/>
      </c>
      <c r="I33" s="3"/>
      <c r="J33" s="18">
        <f t="shared" si="57"/>
        <v>45739</v>
      </c>
      <c r="K33" s="18">
        <f t="shared" si="58"/>
        <v>45740</v>
      </c>
      <c r="L33" s="18">
        <f t="shared" si="42"/>
        <v>45741</v>
      </c>
      <c r="M33" s="18">
        <f t="shared" si="59"/>
        <v>45742</v>
      </c>
      <c r="N33" s="18">
        <f t="shared" si="43"/>
        <v>45743</v>
      </c>
      <c r="O33" s="18">
        <f t="shared" si="44"/>
        <v>45744</v>
      </c>
      <c r="P33" s="18">
        <f t="shared" si="45"/>
        <v>45745</v>
      </c>
      <c r="Q33" s="3"/>
      <c r="R33" s="18">
        <f t="shared" si="60"/>
        <v>45774</v>
      </c>
      <c r="S33" s="18">
        <f t="shared" si="61"/>
        <v>45775</v>
      </c>
      <c r="T33" s="18">
        <f t="shared" si="46"/>
        <v>45776</v>
      </c>
      <c r="U33" s="18">
        <f t="shared" si="62"/>
        <v>45777</v>
      </c>
      <c r="V33" s="18" t="str">
        <f t="shared" si="47"/>
        <v/>
      </c>
      <c r="W33" s="18" t="str">
        <f t="shared" si="48"/>
        <v/>
      </c>
      <c r="X33" s="18" t="str">
        <f t="shared" si="49"/>
        <v/>
      </c>
      <c r="Z33" s="18">
        <f t="shared" si="63"/>
        <v>23</v>
      </c>
      <c r="AA33" s="18">
        <f t="shared" si="64"/>
        <v>24</v>
      </c>
      <c r="AB33" s="18">
        <f t="shared" si="50"/>
        <v>25</v>
      </c>
      <c r="AC33" s="18">
        <f t="shared" si="65"/>
        <v>26</v>
      </c>
      <c r="AD33" s="18">
        <f t="shared" si="51"/>
        <v>27</v>
      </c>
      <c r="AE33" s="18">
        <f t="shared" si="52"/>
        <v>28</v>
      </c>
      <c r="AF33" s="18">
        <f t="shared" si="53"/>
        <v>29</v>
      </c>
      <c r="AH33" s="8"/>
      <c r="AI33" s="34"/>
      <c r="AJ33" s="34"/>
      <c r="AK33" s="34"/>
      <c r="AL33" s="9"/>
      <c r="AN33" s="49"/>
    </row>
    <row r="34" spans="2:40" x14ac:dyDescent="0.25">
      <c r="B34" s="18" t="str">
        <f t="shared" si="54"/>
        <v/>
      </c>
      <c r="C34" s="18" t="str">
        <f t="shared" si="55"/>
        <v/>
      </c>
      <c r="D34" s="18" t="str">
        <f t="shared" si="38"/>
        <v/>
      </c>
      <c r="E34" s="18" t="str">
        <f t="shared" si="56"/>
        <v/>
      </c>
      <c r="F34" s="18" t="str">
        <f t="shared" si="39"/>
        <v/>
      </c>
      <c r="G34" s="18" t="str">
        <f t="shared" si="40"/>
        <v/>
      </c>
      <c r="H34" s="18" t="str">
        <f t="shared" si="41"/>
        <v/>
      </c>
      <c r="I34" s="3"/>
      <c r="J34" s="18">
        <f t="shared" si="57"/>
        <v>45746</v>
      </c>
      <c r="K34" s="18">
        <f t="shared" si="58"/>
        <v>45747</v>
      </c>
      <c r="L34" s="18" t="str">
        <f t="shared" si="42"/>
        <v/>
      </c>
      <c r="M34" s="18" t="str">
        <f t="shared" si="59"/>
        <v/>
      </c>
      <c r="N34" s="18" t="str">
        <f t="shared" si="43"/>
        <v/>
      </c>
      <c r="O34" s="18" t="str">
        <f t="shared" si="44"/>
        <v/>
      </c>
      <c r="P34" s="18" t="str">
        <f t="shared" si="45"/>
        <v/>
      </c>
      <c r="Q34" s="3"/>
      <c r="R34" s="18" t="str">
        <f t="shared" si="60"/>
        <v/>
      </c>
      <c r="S34" s="18" t="str">
        <f t="shared" si="61"/>
        <v/>
      </c>
      <c r="T34" s="18" t="str">
        <f t="shared" si="46"/>
        <v/>
      </c>
      <c r="U34" s="18" t="str">
        <f t="shared" si="62"/>
        <v/>
      </c>
      <c r="V34" s="18" t="str">
        <f t="shared" si="47"/>
        <v/>
      </c>
      <c r="W34" s="18" t="str">
        <f t="shared" si="48"/>
        <v/>
      </c>
      <c r="X34" s="18" t="str">
        <f t="shared" si="49"/>
        <v/>
      </c>
      <c r="Z34" s="18">
        <f t="shared" si="63"/>
        <v>30</v>
      </c>
      <c r="AA34" s="18">
        <f t="shared" si="64"/>
        <v>31</v>
      </c>
      <c r="AB34" s="18" t="str">
        <f t="shared" si="50"/>
        <v/>
      </c>
      <c r="AC34" s="18" t="str">
        <f t="shared" si="65"/>
        <v/>
      </c>
      <c r="AD34" s="18" t="str">
        <f t="shared" si="51"/>
        <v/>
      </c>
      <c r="AE34" s="18" t="str">
        <f t="shared" si="52"/>
        <v/>
      </c>
      <c r="AF34" s="18" t="str">
        <f t="shared" si="53"/>
        <v/>
      </c>
      <c r="AH34" s="8"/>
      <c r="AI34" s="34"/>
      <c r="AJ34" s="34"/>
      <c r="AK34" s="34"/>
      <c r="AL34" s="9"/>
      <c r="AN34" s="49"/>
    </row>
    <row r="35" spans="2:40" ht="12.75" customHeight="1" x14ac:dyDescent="0.25">
      <c r="AH35" s="8"/>
      <c r="AI35" s="34"/>
      <c r="AJ35" s="34"/>
      <c r="AK35" s="34"/>
      <c r="AL35" s="9"/>
      <c r="AN35" s="38"/>
    </row>
    <row r="36" spans="2:40" ht="15.75" customHeight="1" x14ac:dyDescent="0.25">
      <c r="B36" s="45">
        <f>DATE(YEAR(Z27+35),MONTH(Z27+35),1)</f>
        <v>45809</v>
      </c>
      <c r="C36" s="46"/>
      <c r="D36" s="46"/>
      <c r="E36" s="46"/>
      <c r="F36" s="46"/>
      <c r="G36" s="46"/>
      <c r="H36" s="47"/>
      <c r="I36" s="12"/>
      <c r="J36" s="45">
        <f>DATE(YEAR(B36+35),MONTH(B36+35),1)</f>
        <v>45839</v>
      </c>
      <c r="K36" s="46"/>
      <c r="L36" s="46"/>
      <c r="M36" s="46"/>
      <c r="N36" s="46"/>
      <c r="O36" s="46"/>
      <c r="P36" s="47"/>
      <c r="Q36" s="12"/>
      <c r="R36" s="45">
        <f>DATE(YEAR(J36+35),MONTH(J36+35),1)</f>
        <v>45870</v>
      </c>
      <c r="S36" s="46"/>
      <c r="T36" s="46"/>
      <c r="U36" s="46"/>
      <c r="V36" s="46"/>
      <c r="W36" s="46"/>
      <c r="X36" s="47"/>
      <c r="Z36" s="45">
        <f>DATE(YEAR(R36+35),MONTH(R36+35),1)</f>
        <v>45901</v>
      </c>
      <c r="AA36" s="46"/>
      <c r="AB36" s="46"/>
      <c r="AC36" s="46"/>
      <c r="AD36" s="46"/>
      <c r="AE36" s="46"/>
      <c r="AF36" s="47"/>
      <c r="AH36" s="8"/>
      <c r="AI36" s="34"/>
      <c r="AJ36" s="34"/>
      <c r="AK36" s="34"/>
      <c r="AL36" s="9"/>
      <c r="AN36" s="49" t="s">
        <v>20</v>
      </c>
    </row>
    <row r="37" spans="2:40" x14ac:dyDescent="0.25">
      <c r="B37" s="16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17" t="str">
        <f>CHOOSE(1+MOD(startday+7-2,7),"Su","M","Tu","W","Th","F","Sa")</f>
        <v>Sa</v>
      </c>
      <c r="I37" s="3"/>
      <c r="J37" s="16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17" t="str">
        <f>CHOOSE(1+MOD(startday+7-2,7),"Su","M","Tu","W","Th","F","Sa")</f>
        <v>Sa</v>
      </c>
      <c r="Q37" s="3"/>
      <c r="R37" s="16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17" t="str">
        <f>CHOOSE(1+MOD(startday+7-2,7),"Su","M","Tu","W","Th","F","Sa")</f>
        <v>Sa</v>
      </c>
      <c r="Z37" s="16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7" t="str">
        <f>CHOOSE(1+MOD(startday+7-2,7),"Su","M","Tu","W","Th","F","Sa")</f>
        <v>Sa</v>
      </c>
      <c r="AH37" s="8"/>
      <c r="AI37" s="34"/>
      <c r="AJ37" s="34"/>
      <c r="AK37" s="34"/>
      <c r="AL37" s="9"/>
      <c r="AN37" s="49"/>
    </row>
    <row r="38" spans="2:40" x14ac:dyDescent="0.25">
      <c r="B38" s="18">
        <f>IF(WEEKDAY(B36,1)=startday,B36,"")</f>
        <v>45809</v>
      </c>
      <c r="C38" s="18">
        <f>IF(B38="",IF(WEEKDAY(B36,1)=MOD(startday,7)+1,B36,""),B38+1)</f>
        <v>45810</v>
      </c>
      <c r="D38" s="18">
        <f>IF(C38="",IF(WEEKDAY(B36,1)=MOD(startday+1,7)+1,B36,""),C38+1)</f>
        <v>45811</v>
      </c>
      <c r="E38" s="18">
        <f>IF(D38="",IF(WEEKDAY(B36,1)=MOD(startday+2,7)+1,B36,""),D38+1)</f>
        <v>45812</v>
      </c>
      <c r="F38" s="18">
        <f>IF(E38="",IF(WEEKDAY(B36,1)=MOD(startday+3,7)+1,B36,""),E38+1)</f>
        <v>45813</v>
      </c>
      <c r="G38" s="18">
        <f>IF(F38="",IF(WEEKDAY(B36,1)=MOD(startday+4,7)+1,B36,""),F38+1)</f>
        <v>45814</v>
      </c>
      <c r="H38" s="18">
        <f>IF(G38="",IF(WEEKDAY(B36,1)=MOD(startday+5,7)+1,B36,""),G38+1)</f>
        <v>45815</v>
      </c>
      <c r="I38" s="3"/>
      <c r="J38" s="18" t="str">
        <f>IF(WEEKDAY(J36,1)=startday,J36,"")</f>
        <v/>
      </c>
      <c r="K38" s="18" t="str">
        <f>IF(J38="",IF(WEEKDAY(J36,1)=MOD(startday,7)+1,J36,""),J38+1)</f>
        <v/>
      </c>
      <c r="L38" s="18">
        <f>IF(K38="",IF(WEEKDAY(J36,1)=MOD(startday+1,7)+1,J36,""),K38+1)</f>
        <v>45839</v>
      </c>
      <c r="M38" s="18">
        <f>IF(L38="",IF(WEEKDAY(J36,1)=MOD(startday+2,7)+1,J36,""),L38+1)</f>
        <v>45840</v>
      </c>
      <c r="N38" s="18">
        <f>IF(M38="",IF(WEEKDAY(J36,1)=MOD(startday+3,7)+1,J36,""),M38+1)</f>
        <v>45841</v>
      </c>
      <c r="O38" s="18">
        <f>IF(N38="",IF(WEEKDAY(J36,1)=MOD(startday+4,7)+1,J36,""),N38+1)</f>
        <v>45842</v>
      </c>
      <c r="P38" s="18">
        <f>IF(O38="",IF(WEEKDAY(J36,1)=MOD(startday+5,7)+1,J36,""),O38+1)</f>
        <v>45843</v>
      </c>
      <c r="Q38" s="3"/>
      <c r="R38" s="18" t="str">
        <f>IF(WEEKDAY(R36,1)=startday,R36,"")</f>
        <v/>
      </c>
      <c r="S38" s="18" t="str">
        <f>IF(R38="",IF(WEEKDAY(R36,1)=MOD(startday,7)+1,R36,""),R38+1)</f>
        <v/>
      </c>
      <c r="T38" s="18" t="str">
        <f>IF(S38="",IF(WEEKDAY(R36,1)=MOD(startday+1,7)+1,R36,""),S38+1)</f>
        <v/>
      </c>
      <c r="U38" s="18" t="str">
        <f>IF(T38="",IF(WEEKDAY(R36,1)=MOD(startday+2,7)+1,R36,""),T38+1)</f>
        <v/>
      </c>
      <c r="V38" s="18" t="str">
        <f>IF(U38="",IF(WEEKDAY(R36,1)=MOD(startday+3,7)+1,R36,""),U38+1)</f>
        <v/>
      </c>
      <c r="W38" s="18">
        <f>IF(V38="",IF(WEEKDAY(R36,1)=MOD(startday+4,7)+1,R36,""),V38+1)</f>
        <v>45870</v>
      </c>
      <c r="X38" s="18">
        <f>IF(W38="",IF(WEEKDAY(R36,1)=MOD(startday+5,7)+1,R36,""),W38+1)</f>
        <v>45871</v>
      </c>
      <c r="Z38" s="18" t="str">
        <f>IF(WEEKDAY(Z36,1)=startday,Z36,"")</f>
        <v/>
      </c>
      <c r="AA38" s="18">
        <f>IF(Z38="",IF(WEEKDAY(Z36,1)=MOD(startday,7)+1,Z36,""),Z38+1)</f>
        <v>45901</v>
      </c>
      <c r="AB38" s="18">
        <f>IF(AA38="",IF(WEEKDAY(Z36,1)=MOD(startday+1,7)+1,Z36,""),AA38+1)</f>
        <v>45902</v>
      </c>
      <c r="AC38" s="18">
        <f>IF(AB38="",IF(WEEKDAY(Z36,1)=MOD(startday+2,7)+1,Z36,""),AB38+1)</f>
        <v>45903</v>
      </c>
      <c r="AD38" s="18">
        <f>IF(AC38="",IF(WEEKDAY(Z36,1)=MOD(startday+3,7)+1,Z36,""),AC38+1)</f>
        <v>45904</v>
      </c>
      <c r="AE38" s="18">
        <f>IF(AD38="",IF(WEEKDAY(Z36,1)=MOD(startday+4,7)+1,Z36,""),AD38+1)</f>
        <v>45905</v>
      </c>
      <c r="AF38" s="18">
        <f>IF(AE38="",IF(WEEKDAY(Z36,1)=MOD(startday+5,7)+1,Z36,""),AE38+1)</f>
        <v>45906</v>
      </c>
      <c r="AH38" s="8"/>
      <c r="AI38" s="34"/>
      <c r="AJ38" s="34"/>
      <c r="AK38" s="34"/>
      <c r="AL38" s="9"/>
      <c r="AN38" s="49"/>
    </row>
    <row r="39" spans="2:40" x14ac:dyDescent="0.25">
      <c r="B39" s="18">
        <f>IF(H38="","",IF(MONTH(H38+1)&lt;&gt;MONTH(H38),"",H38+1))</f>
        <v>45816</v>
      </c>
      <c r="C39" s="18">
        <f>IF(B39="","",IF(MONTH(B39+1)&lt;&gt;MONTH(B39),"",B39+1))</f>
        <v>45817</v>
      </c>
      <c r="D39" s="18">
        <f t="shared" ref="D39:D43" si="66">IF(C39="","",IF(MONTH(C39+1)&lt;&gt;MONTH(C39),"",C39+1))</f>
        <v>45818</v>
      </c>
      <c r="E39" s="18">
        <f>IF(D39="","",IF(MONTH(D39+1)&lt;&gt;MONTH(D39),"",D39+1))</f>
        <v>45819</v>
      </c>
      <c r="F39" s="18">
        <f t="shared" ref="F39:F43" si="67">IF(E39="","",IF(MONTH(E39+1)&lt;&gt;MONTH(E39),"",E39+1))</f>
        <v>45820</v>
      </c>
      <c r="G39" s="18">
        <f t="shared" ref="G39:G43" si="68">IF(F39="","",IF(MONTH(F39+1)&lt;&gt;MONTH(F39),"",F39+1))</f>
        <v>45821</v>
      </c>
      <c r="H39" s="18">
        <f t="shared" ref="H39:H43" si="69">IF(G39="","",IF(MONTH(G39+1)&lt;&gt;MONTH(G39),"",G39+1))</f>
        <v>45822</v>
      </c>
      <c r="I39" s="3"/>
      <c r="J39" s="18">
        <f>IF(P38="","",IF(MONTH(P38+1)&lt;&gt;MONTH(P38),"",P38+1))</f>
        <v>45844</v>
      </c>
      <c r="K39" s="18">
        <f>IF(J39="","",IF(MONTH(J39+1)&lt;&gt;MONTH(J39),"",J39+1))</f>
        <v>45845</v>
      </c>
      <c r="L39" s="18">
        <f t="shared" ref="L39:L43" si="70">IF(K39="","",IF(MONTH(K39+1)&lt;&gt;MONTH(K39),"",K39+1))</f>
        <v>45846</v>
      </c>
      <c r="M39" s="18">
        <f>IF(L39="","",IF(MONTH(L39+1)&lt;&gt;MONTH(L39),"",L39+1))</f>
        <v>45847</v>
      </c>
      <c r="N39" s="18">
        <f t="shared" ref="N39:N43" si="71">IF(M39="","",IF(MONTH(M39+1)&lt;&gt;MONTH(M39),"",M39+1))</f>
        <v>45848</v>
      </c>
      <c r="O39" s="18">
        <f t="shared" ref="O39:O43" si="72">IF(N39="","",IF(MONTH(N39+1)&lt;&gt;MONTH(N39),"",N39+1))</f>
        <v>45849</v>
      </c>
      <c r="P39" s="18">
        <f t="shared" ref="P39:P43" si="73">IF(O39="","",IF(MONTH(O39+1)&lt;&gt;MONTH(O39),"",O39+1))</f>
        <v>45850</v>
      </c>
      <c r="Q39" s="3"/>
      <c r="R39" s="18">
        <f>IF(X38="","",IF(MONTH(X38+1)&lt;&gt;MONTH(X38),"",X38+1))</f>
        <v>45872</v>
      </c>
      <c r="S39" s="18">
        <f>IF(R39="","",IF(MONTH(R39+1)&lt;&gt;MONTH(R39),"",R39+1))</f>
        <v>45873</v>
      </c>
      <c r="T39" s="18">
        <f t="shared" ref="T39:T43" si="74">IF(S39="","",IF(MONTH(S39+1)&lt;&gt;MONTH(S39),"",S39+1))</f>
        <v>45874</v>
      </c>
      <c r="U39" s="18">
        <f>IF(T39="","",IF(MONTH(T39+1)&lt;&gt;MONTH(T39),"",T39+1))</f>
        <v>45875</v>
      </c>
      <c r="V39" s="18">
        <f t="shared" ref="V39:V43" si="75">IF(U39="","",IF(MONTH(U39+1)&lt;&gt;MONTH(U39),"",U39+1))</f>
        <v>45876</v>
      </c>
      <c r="W39" s="18">
        <f t="shared" ref="W39:W43" si="76">IF(V39="","",IF(MONTH(V39+1)&lt;&gt;MONTH(V39),"",V39+1))</f>
        <v>45877</v>
      </c>
      <c r="X39" s="18">
        <f t="shared" ref="X39:X43" si="77">IF(W39="","",IF(MONTH(W39+1)&lt;&gt;MONTH(W39),"",W39+1))</f>
        <v>45878</v>
      </c>
      <c r="Z39" s="18">
        <f>IF(AF38="","",IF(MONTH(AF38+1)&lt;&gt;MONTH(AF38),"",AF38+1))</f>
        <v>45907</v>
      </c>
      <c r="AA39" s="18">
        <f>IF(Z39="","",IF(MONTH(Z39+1)&lt;&gt;MONTH(Z39),"",Z39+1))</f>
        <v>45908</v>
      </c>
      <c r="AB39" s="18">
        <f t="shared" ref="AB39:AB43" si="78">IF(AA39="","",IF(MONTH(AA39+1)&lt;&gt;MONTH(AA39),"",AA39+1))</f>
        <v>45909</v>
      </c>
      <c r="AC39" s="18">
        <f>IF(AB39="","",IF(MONTH(AB39+1)&lt;&gt;MONTH(AB39),"",AB39+1))</f>
        <v>45910</v>
      </c>
      <c r="AD39" s="18">
        <f t="shared" ref="AD39:AD43" si="79">IF(AC39="","",IF(MONTH(AC39+1)&lt;&gt;MONTH(AC39),"",AC39+1))</f>
        <v>45911</v>
      </c>
      <c r="AE39" s="18">
        <f t="shared" ref="AE39:AE43" si="80">IF(AD39="","",IF(MONTH(AD39+1)&lt;&gt;MONTH(AD39),"",AD39+1))</f>
        <v>45912</v>
      </c>
      <c r="AF39" s="18">
        <f t="shared" ref="AF39:AF43" si="81">IF(AE39="","",IF(MONTH(AE39+1)&lt;&gt;MONTH(AE39),"",AE39+1))</f>
        <v>45913</v>
      </c>
      <c r="AH39" s="8"/>
      <c r="AI39" s="34"/>
      <c r="AJ39" s="34"/>
      <c r="AK39" s="34"/>
      <c r="AL39" s="9"/>
      <c r="AN39" s="49"/>
    </row>
    <row r="40" spans="2:40" x14ac:dyDescent="0.25">
      <c r="B40" s="18">
        <f t="shared" ref="B40:B43" si="82">IF(H39="","",IF(MONTH(H39+1)&lt;&gt;MONTH(H39),"",H39+1))</f>
        <v>45823</v>
      </c>
      <c r="C40" s="18">
        <f t="shared" ref="C40:C43" si="83">IF(B40="","",IF(MONTH(B40+1)&lt;&gt;MONTH(B40),"",B40+1))</f>
        <v>45824</v>
      </c>
      <c r="D40" s="18">
        <f t="shared" si="66"/>
        <v>45825</v>
      </c>
      <c r="E40" s="18">
        <f t="shared" ref="E40:E43" si="84">IF(D40="","",IF(MONTH(D40+1)&lt;&gt;MONTH(D40),"",D40+1))</f>
        <v>45826</v>
      </c>
      <c r="F40" s="18">
        <f t="shared" si="67"/>
        <v>45827</v>
      </c>
      <c r="G40" s="18">
        <f t="shared" si="68"/>
        <v>45828</v>
      </c>
      <c r="H40" s="18">
        <f t="shared" si="69"/>
        <v>45829</v>
      </c>
      <c r="I40" s="3"/>
      <c r="J40" s="18">
        <f t="shared" ref="J40:J43" si="85">IF(P39="","",IF(MONTH(P39+1)&lt;&gt;MONTH(P39),"",P39+1))</f>
        <v>45851</v>
      </c>
      <c r="K40" s="18">
        <f t="shared" ref="K40:K43" si="86">IF(J40="","",IF(MONTH(J40+1)&lt;&gt;MONTH(J40),"",J40+1))</f>
        <v>45852</v>
      </c>
      <c r="L40" s="18">
        <f t="shared" si="70"/>
        <v>45853</v>
      </c>
      <c r="M40" s="18">
        <f t="shared" ref="M40:M43" si="87">IF(L40="","",IF(MONTH(L40+1)&lt;&gt;MONTH(L40),"",L40+1))</f>
        <v>45854</v>
      </c>
      <c r="N40" s="18">
        <f t="shared" si="71"/>
        <v>45855</v>
      </c>
      <c r="O40" s="18">
        <f t="shared" si="72"/>
        <v>45856</v>
      </c>
      <c r="P40" s="18">
        <f t="shared" si="73"/>
        <v>45857</v>
      </c>
      <c r="Q40" s="3"/>
      <c r="R40" s="18">
        <f t="shared" ref="R40:R43" si="88">IF(X39="","",IF(MONTH(X39+1)&lt;&gt;MONTH(X39),"",X39+1))</f>
        <v>45879</v>
      </c>
      <c r="S40" s="18">
        <f t="shared" ref="S40:S43" si="89">IF(R40="","",IF(MONTH(R40+1)&lt;&gt;MONTH(R40),"",R40+1))</f>
        <v>45880</v>
      </c>
      <c r="T40" s="18">
        <f t="shared" si="74"/>
        <v>45881</v>
      </c>
      <c r="U40" s="18">
        <f t="shared" ref="U40:U43" si="90">IF(T40="","",IF(MONTH(T40+1)&lt;&gt;MONTH(T40),"",T40+1))</f>
        <v>45882</v>
      </c>
      <c r="V40" s="18">
        <f t="shared" si="75"/>
        <v>45883</v>
      </c>
      <c r="W40" s="18">
        <f t="shared" si="76"/>
        <v>45884</v>
      </c>
      <c r="X40" s="18">
        <f t="shared" si="77"/>
        <v>45885</v>
      </c>
      <c r="Z40" s="18">
        <f t="shared" ref="Z40:Z43" si="91">IF(AF39="","",IF(MONTH(AF39+1)&lt;&gt;MONTH(AF39),"",AF39+1))</f>
        <v>45914</v>
      </c>
      <c r="AA40" s="18">
        <f t="shared" ref="AA40:AA43" si="92">IF(Z40="","",IF(MONTH(Z40+1)&lt;&gt;MONTH(Z40),"",Z40+1))</f>
        <v>45915</v>
      </c>
      <c r="AB40" s="18">
        <f t="shared" si="78"/>
        <v>45916</v>
      </c>
      <c r="AC40" s="18">
        <f t="shared" ref="AC40:AC43" si="93">IF(AB40="","",IF(MONTH(AB40+1)&lt;&gt;MONTH(AB40),"",AB40+1))</f>
        <v>45917</v>
      </c>
      <c r="AD40" s="18">
        <f t="shared" si="79"/>
        <v>45918</v>
      </c>
      <c r="AE40" s="18">
        <f t="shared" si="80"/>
        <v>45919</v>
      </c>
      <c r="AF40" s="18">
        <f t="shared" si="81"/>
        <v>45920</v>
      </c>
      <c r="AH40" s="8"/>
      <c r="AI40" s="34"/>
      <c r="AJ40" s="34"/>
      <c r="AK40" s="34"/>
      <c r="AL40" s="9"/>
      <c r="AN40" s="49"/>
    </row>
    <row r="41" spans="2:40" x14ac:dyDescent="0.25">
      <c r="B41" s="18">
        <f t="shared" si="82"/>
        <v>45830</v>
      </c>
      <c r="C41" s="18">
        <f t="shared" si="83"/>
        <v>45831</v>
      </c>
      <c r="D41" s="18">
        <f t="shared" si="66"/>
        <v>45832</v>
      </c>
      <c r="E41" s="18">
        <f t="shared" si="84"/>
        <v>45833</v>
      </c>
      <c r="F41" s="18">
        <f t="shared" si="67"/>
        <v>45834</v>
      </c>
      <c r="G41" s="18">
        <f t="shared" si="68"/>
        <v>45835</v>
      </c>
      <c r="H41" s="18">
        <f t="shared" si="69"/>
        <v>45836</v>
      </c>
      <c r="I41" s="3"/>
      <c r="J41" s="18">
        <f t="shared" si="85"/>
        <v>45858</v>
      </c>
      <c r="K41" s="18">
        <f t="shared" si="86"/>
        <v>45859</v>
      </c>
      <c r="L41" s="18">
        <f t="shared" si="70"/>
        <v>45860</v>
      </c>
      <c r="M41" s="18">
        <f t="shared" si="87"/>
        <v>45861</v>
      </c>
      <c r="N41" s="18">
        <f t="shared" si="71"/>
        <v>45862</v>
      </c>
      <c r="O41" s="18">
        <f t="shared" si="72"/>
        <v>45863</v>
      </c>
      <c r="P41" s="18">
        <f t="shared" si="73"/>
        <v>45864</v>
      </c>
      <c r="Q41" s="3"/>
      <c r="R41" s="18">
        <f t="shared" si="88"/>
        <v>45886</v>
      </c>
      <c r="S41" s="18">
        <f t="shared" si="89"/>
        <v>45887</v>
      </c>
      <c r="T41" s="18">
        <f t="shared" si="74"/>
        <v>45888</v>
      </c>
      <c r="U41" s="18">
        <f t="shared" si="90"/>
        <v>45889</v>
      </c>
      <c r="V41" s="18">
        <f t="shared" si="75"/>
        <v>45890</v>
      </c>
      <c r="W41" s="18">
        <f t="shared" si="76"/>
        <v>45891</v>
      </c>
      <c r="X41" s="18">
        <f t="shared" si="77"/>
        <v>45892</v>
      </c>
      <c r="Z41" s="18">
        <f t="shared" si="91"/>
        <v>45921</v>
      </c>
      <c r="AA41" s="18">
        <f t="shared" si="92"/>
        <v>45922</v>
      </c>
      <c r="AB41" s="18">
        <f t="shared" si="78"/>
        <v>45923</v>
      </c>
      <c r="AC41" s="18">
        <f t="shared" si="93"/>
        <v>45924</v>
      </c>
      <c r="AD41" s="18">
        <f t="shared" si="79"/>
        <v>45925</v>
      </c>
      <c r="AE41" s="18">
        <f t="shared" si="80"/>
        <v>45926</v>
      </c>
      <c r="AF41" s="18">
        <f t="shared" si="81"/>
        <v>45927</v>
      </c>
      <c r="AH41" s="8"/>
      <c r="AI41" s="34"/>
      <c r="AJ41" s="34"/>
      <c r="AK41" s="34"/>
      <c r="AL41" s="9"/>
      <c r="AN41" s="49"/>
    </row>
    <row r="42" spans="2:40" x14ac:dyDescent="0.25">
      <c r="B42" s="18">
        <f t="shared" si="82"/>
        <v>45837</v>
      </c>
      <c r="C42" s="18">
        <f t="shared" si="83"/>
        <v>45838</v>
      </c>
      <c r="D42" s="18" t="str">
        <f t="shared" si="66"/>
        <v/>
      </c>
      <c r="E42" s="18" t="str">
        <f t="shared" si="84"/>
        <v/>
      </c>
      <c r="F42" s="18" t="str">
        <f t="shared" si="67"/>
        <v/>
      </c>
      <c r="G42" s="18" t="str">
        <f t="shared" si="68"/>
        <v/>
      </c>
      <c r="H42" s="18" t="str">
        <f t="shared" si="69"/>
        <v/>
      </c>
      <c r="I42" s="3"/>
      <c r="J42" s="18">
        <f t="shared" si="85"/>
        <v>45865</v>
      </c>
      <c r="K42" s="18">
        <f t="shared" si="86"/>
        <v>45866</v>
      </c>
      <c r="L42" s="18">
        <f t="shared" si="70"/>
        <v>45867</v>
      </c>
      <c r="M42" s="18">
        <f t="shared" si="87"/>
        <v>45868</v>
      </c>
      <c r="N42" s="18">
        <f t="shared" si="71"/>
        <v>45869</v>
      </c>
      <c r="O42" s="18" t="str">
        <f t="shared" si="72"/>
        <v/>
      </c>
      <c r="P42" s="18" t="str">
        <f t="shared" si="73"/>
        <v/>
      </c>
      <c r="Q42" s="3"/>
      <c r="R42" s="18">
        <f t="shared" si="88"/>
        <v>45893</v>
      </c>
      <c r="S42" s="18">
        <f t="shared" si="89"/>
        <v>45894</v>
      </c>
      <c r="T42" s="18">
        <f t="shared" si="74"/>
        <v>45895</v>
      </c>
      <c r="U42" s="18">
        <f t="shared" si="90"/>
        <v>45896</v>
      </c>
      <c r="V42" s="18">
        <f t="shared" si="75"/>
        <v>45897</v>
      </c>
      <c r="W42" s="18">
        <f t="shared" si="76"/>
        <v>45898</v>
      </c>
      <c r="X42" s="18">
        <f t="shared" si="77"/>
        <v>45899</v>
      </c>
      <c r="Z42" s="18">
        <f t="shared" si="91"/>
        <v>45928</v>
      </c>
      <c r="AA42" s="18">
        <f t="shared" si="92"/>
        <v>45929</v>
      </c>
      <c r="AB42" s="18">
        <f t="shared" si="78"/>
        <v>45930</v>
      </c>
      <c r="AC42" s="18" t="str">
        <f t="shared" si="93"/>
        <v/>
      </c>
      <c r="AD42" s="18" t="str">
        <f t="shared" si="79"/>
        <v/>
      </c>
      <c r="AE42" s="18" t="str">
        <f t="shared" si="80"/>
        <v/>
      </c>
      <c r="AF42" s="18" t="str">
        <f t="shared" si="81"/>
        <v/>
      </c>
      <c r="AH42" s="8"/>
      <c r="AI42" s="34"/>
      <c r="AJ42" s="34"/>
      <c r="AK42" s="34"/>
      <c r="AL42" s="9"/>
      <c r="AN42" s="38"/>
    </row>
    <row r="43" spans="2:40" x14ac:dyDescent="0.25">
      <c r="B43" s="18" t="str">
        <f t="shared" si="82"/>
        <v/>
      </c>
      <c r="C43" s="18" t="str">
        <f t="shared" si="83"/>
        <v/>
      </c>
      <c r="D43" s="18" t="str">
        <f t="shared" si="66"/>
        <v/>
      </c>
      <c r="E43" s="18" t="str">
        <f t="shared" si="84"/>
        <v/>
      </c>
      <c r="F43" s="18" t="str">
        <f t="shared" si="67"/>
        <v/>
      </c>
      <c r="G43" s="18" t="str">
        <f t="shared" si="68"/>
        <v/>
      </c>
      <c r="H43" s="18" t="str">
        <f t="shared" si="69"/>
        <v/>
      </c>
      <c r="I43" s="3"/>
      <c r="J43" s="18" t="str">
        <f t="shared" si="85"/>
        <v/>
      </c>
      <c r="K43" s="18" t="str">
        <f t="shared" si="86"/>
        <v/>
      </c>
      <c r="L43" s="18" t="str">
        <f t="shared" si="70"/>
        <v/>
      </c>
      <c r="M43" s="18" t="str">
        <f t="shared" si="87"/>
        <v/>
      </c>
      <c r="N43" s="18" t="str">
        <f t="shared" si="71"/>
        <v/>
      </c>
      <c r="O43" s="18" t="str">
        <f t="shared" si="72"/>
        <v/>
      </c>
      <c r="P43" s="18" t="str">
        <f t="shared" si="73"/>
        <v/>
      </c>
      <c r="Q43" s="3"/>
      <c r="R43" s="18">
        <f t="shared" si="88"/>
        <v>45900</v>
      </c>
      <c r="S43" s="18" t="str">
        <f t="shared" si="89"/>
        <v/>
      </c>
      <c r="T43" s="18" t="str">
        <f t="shared" si="74"/>
        <v/>
      </c>
      <c r="U43" s="18" t="str">
        <f t="shared" si="90"/>
        <v/>
      </c>
      <c r="V43" s="18" t="str">
        <f t="shared" si="75"/>
        <v/>
      </c>
      <c r="W43" s="18" t="str">
        <f t="shared" si="76"/>
        <v/>
      </c>
      <c r="X43" s="18" t="str">
        <f t="shared" si="77"/>
        <v/>
      </c>
      <c r="Z43" s="18" t="str">
        <f t="shared" si="91"/>
        <v/>
      </c>
      <c r="AA43" s="18" t="str">
        <f t="shared" si="92"/>
        <v/>
      </c>
      <c r="AB43" s="18" t="str">
        <f t="shared" si="78"/>
        <v/>
      </c>
      <c r="AC43" s="18" t="str">
        <f t="shared" si="93"/>
        <v/>
      </c>
      <c r="AD43" s="18" t="str">
        <f t="shared" si="79"/>
        <v/>
      </c>
      <c r="AE43" s="18" t="str">
        <f t="shared" si="80"/>
        <v/>
      </c>
      <c r="AF43" s="18" t="str">
        <f t="shared" si="81"/>
        <v/>
      </c>
      <c r="AH43" s="30"/>
      <c r="AI43" s="35"/>
      <c r="AJ43" s="35"/>
      <c r="AK43" s="35"/>
      <c r="AL43" s="31"/>
      <c r="AN43" s="38"/>
    </row>
    <row r="44" spans="2:40" x14ac:dyDescent="0.25">
      <c r="AH44" s="2"/>
      <c r="AI44" s="2"/>
      <c r="AJ44" s="2"/>
      <c r="AL44" s="2"/>
      <c r="AN44" s="38"/>
    </row>
    <row r="45" spans="2:40" x14ac:dyDescent="0.25">
      <c r="AH45" s="2"/>
      <c r="AI45" s="2"/>
      <c r="AJ45" s="2"/>
      <c r="AL45" s="2"/>
    </row>
  </sheetData>
  <mergeCells count="26"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</mergeCells>
  <phoneticPr fontId="0" type="noConversion"/>
  <conditionalFormatting sqref="B11:H16 Z11:AF16 B20:H25 J20:P25 R20:X25 B29:H34 J29:P34 R29:X34 Z29:AF30 B38:H43 J38:P43 R38:X43 Z38:AF43 Z20:AF25 Z32:AF34 Z31:AD31 AF31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 xr:uid="{00000000-0004-0000-0000-000000000000}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Dr. Kimberley Kelly DNP MSN BSN RN LNC</cp:lastModifiedBy>
  <cp:lastPrinted>2013-08-28T02:38:26Z</cp:lastPrinted>
  <dcterms:created xsi:type="dcterms:W3CDTF">2004-08-16T18:44:14Z</dcterms:created>
  <dcterms:modified xsi:type="dcterms:W3CDTF">2022-06-28T16:46:42Z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